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注文書" sheetId="1" r:id="rId1"/>
    <sheet name="記入例" sheetId="2" r:id="rId2"/>
  </sheets>
  <definedNames>
    <definedName name="_xlnm.Print_Area" localSheetId="0">'注文書'!$A$1:$AH$59</definedName>
    <definedName name="_xlnm.Print_Area" localSheetId="1">'記入例'!$A$1:$AH$63</definedName>
  </definedNames>
  <calcPr fullCalcOnLoad="1"/>
</workbook>
</file>

<file path=xl/styles.xml><?xml version="1.0" encoding="utf-8"?>
<styleSheet xmlns="http://schemas.openxmlformats.org/spreadsheetml/2006/main">
  <numFmts count="1">
    <numFmt numFmtId="164" formatCode="#,##0;&quot;▲&quot;#,##0"/>
  </numFmts>
  <fonts count="19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b/>
      <sz val="14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b/>
      <sz val="11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medium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4" xfId="0" applyFont="1" applyFill="1" applyBorder="1" applyAlignment="1">
      <alignment horizontal="left" vertical="center" shrinkToFit="1" indent="1"/>
    </xf>
    <xf numFmtId="0" fontId="9" fillId="0" borderId="0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right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2" fillId="0" borderId="0" xfId="0" applyFont="1" applyFill="1" applyBorder="1" applyAlignment="1">
      <alignment horizontal="right" vertical="center" shrinkToFit="1"/>
    </xf>
    <xf numFmtId="164" fontId="13" fillId="0" borderId="4" xfId="0" applyNumberFormat="1" applyFont="1" applyFill="1" applyBorder="1" applyAlignment="1">
      <alignment horizontal="right" vertical="center" shrinkToFit="1" indent="1"/>
    </xf>
    <xf numFmtId="0" fontId="13" fillId="0" borderId="0" xfId="0" applyFont="1" applyFill="1" applyBorder="1" applyAlignment="1">
      <alignment horizontal="left" vertical="center" shrinkToFit="1"/>
    </xf>
    <xf numFmtId="0" fontId="14" fillId="0" borderId="0" xfId="0" applyFont="1" applyFill="1" applyBorder="1" applyAlignment="1">
      <alignment horizontal="left" vertical="center" shrinkToFit="1"/>
    </xf>
    <xf numFmtId="0" fontId="0" fillId="8" borderId="8" xfId="0" applyFont="1" applyFill="1" applyBorder="1" applyAlignment="1">
      <alignment/>
    </xf>
    <xf numFmtId="0" fontId="0" fillId="8" borderId="9" xfId="0" applyFont="1" applyFill="1" applyBorder="1" applyAlignment="1">
      <alignment/>
    </xf>
    <xf numFmtId="0" fontId="0" fillId="8" borderId="10" xfId="0" applyFont="1" applyFill="1" applyBorder="1" applyAlignment="1">
      <alignment/>
    </xf>
    <xf numFmtId="0" fontId="15" fillId="8" borderId="0" xfId="0" applyFont="1" applyFill="1" applyBorder="1" applyAlignment="1">
      <alignment horizontal="center" vertical="center" shrinkToFit="1"/>
    </xf>
    <xf numFmtId="0" fontId="0" fillId="0" borderId="11" xfId="0" applyFont="1" applyFill="1" applyBorder="1" applyAlignment="1">
      <alignment/>
    </xf>
    <xf numFmtId="0" fontId="0" fillId="8" borderId="4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6" fillId="9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left" vertical="center" shrinkToFit="1" indent="1"/>
    </xf>
    <xf numFmtId="0" fontId="17" fillId="0" borderId="12" xfId="0" applyFont="1" applyFill="1" applyBorder="1" applyAlignment="1">
      <alignment horizontal="right" vertical="center" shrinkToFit="1" indent="1"/>
    </xf>
    <xf numFmtId="164" fontId="17" fillId="0" borderId="12" xfId="0" applyNumberFormat="1" applyFont="1" applyFill="1" applyBorder="1" applyAlignment="1">
      <alignment horizontal="right" vertical="center" shrinkToFit="1" indent="1"/>
    </xf>
    <xf numFmtId="0" fontId="18" fillId="9" borderId="12" xfId="0" applyFont="1" applyFill="1" applyBorder="1" applyAlignment="1">
      <alignment horizontal="right" vertical="center" shrinkToFit="1" indent="1"/>
    </xf>
    <xf numFmtId="0" fontId="10" fillId="0" borderId="13" xfId="0" applyFont="1" applyFill="1" applyBorder="1" applyAlignment="1">
      <alignment horizontal="left" vertical="center" shrinkToFit="1" indent="1"/>
    </xf>
    <xf numFmtId="0" fontId="9" fillId="0" borderId="3" xfId="0" applyFont="1" applyFill="1" applyBorder="1" applyAlignment="1">
      <alignment horizontal="left" vertical="center" shrinkToFit="1"/>
    </xf>
    <xf numFmtId="0" fontId="10" fillId="0" borderId="14" xfId="0" applyFont="1" applyFill="1" applyBorder="1" applyAlignment="1">
      <alignment horizontal="left" vertical="top" wrapText="1"/>
    </xf>
    <xf numFmtId="0" fontId="10" fillId="0" borderId="1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125" customWidth="1"/>
    <col min="2" max="2" width="3.125" customWidth="1"/>
    <col min="3" max="3" width="7.5" customWidth="1"/>
    <col min="4" max="4" width="1.5" customWidth="1"/>
    <col min="5" max="5" width="4.5" customWidth="1"/>
    <col min="6" max="6" width="0.875" customWidth="1"/>
    <col min="7" max="7" width="18" customWidth="1"/>
    <col min="8" max="8" width="2.125" customWidth="1"/>
    <col min="9" max="9" width="1" customWidth="1"/>
    <col min="10" max="10" width="0.375" customWidth="1"/>
    <col min="11" max="11" width="1" customWidth="1"/>
    <col min="12" max="12" width="2.25" customWidth="1"/>
    <col min="13" max="13" width="1.75" customWidth="1"/>
    <col min="14" max="14" width="1.125" customWidth="1"/>
    <col min="15" max="15" width="2.875" customWidth="1"/>
    <col min="16" max="16" width="11.25" customWidth="1"/>
    <col min="17" max="17" width="0.625" customWidth="1"/>
    <col min="18" max="18" width="1.375" customWidth="1"/>
    <col min="19" max="19" width="4.25" customWidth="1"/>
    <col min="20" max="20" width="0.75" customWidth="1"/>
    <col min="21" max="21" width="3" customWidth="1"/>
    <col min="22" max="22" width="0.75" customWidth="1"/>
    <col min="23" max="23" width="2.875" customWidth="1"/>
    <col min="24" max="24" width="0.625" customWidth="1"/>
    <col min="25" max="25" width="1" customWidth="1"/>
    <col min="26" max="26" width="0.375" customWidth="1"/>
    <col min="27" max="27" width="0.75" customWidth="1"/>
    <col min="28" max="28" width="1" customWidth="1"/>
    <col min="29" max="29" width="0.625" customWidth="1"/>
    <col min="30" max="30" width="2.875" customWidth="1"/>
    <col min="31" max="31" width="0.75" customWidth="1"/>
    <col min="32" max="32" width="1.875" customWidth="1"/>
    <col min="33" max="33" width="0.75" customWidth="1"/>
    <col min="34" max="34" width="0.375" customWidth="1"/>
  </cols>
  <sheetData>
    <row r="1" ht="35.25" customHeight="1">
      <c r="A1" s="15" t="inlineStr">
        <is>
          <t xml:space="preserve">注文書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ht="2.25" customHeight="1"/>
    <row r="3" ht="9" customHeight="1"/>
    <row r="4" ht="4.5" customHeight="1">
      <c r="A4" s="16"/>
      <c r="B4" s="16"/>
      <c r="C4" s="16"/>
      <c r="D4" s="16"/>
      <c r="E4" s="16"/>
      <c r="F4" s="16"/>
      <c r="G4" s="16"/>
      <c r="H4" s="16"/>
      <c r="S4" s="17"/>
      <c r="W4" s="17"/>
      <c r="AD4" s="17"/>
    </row>
    <row r="5" ht="15.75" customHeight="1">
      <c r="A5" s="16"/>
      <c r="B5" s="16"/>
      <c r="C5" s="16"/>
      <c r="D5" s="16"/>
      <c r="E5" s="16"/>
      <c r="F5" s="16"/>
      <c r="G5" s="16"/>
      <c r="H5" s="16"/>
      <c r="J5" s="18" t="inlineStr">
        <is>
          <t xml:space="preserve">御中</t>
        </is>
      </c>
      <c r="K5" s="18"/>
      <c r="L5" s="18"/>
      <c r="M5" s="18"/>
      <c r="N5" s="18"/>
      <c r="P5" s="19" t="inlineStr">
        <is>
          <t xml:space="preserve">注文日</t>
        </is>
      </c>
      <c r="Q5" s="19"/>
      <c r="S5" s="17"/>
      <c r="U5" s="20" t="inlineStr">
        <is>
          <t xml:space="preserve">年</t>
        </is>
      </c>
      <c r="W5" s="17"/>
      <c r="Y5" s="20" t="inlineStr">
        <is>
          <t xml:space="preserve">月</t>
        </is>
      </c>
      <c r="Z5" s="20"/>
      <c r="AA5" s="20"/>
      <c r="AB5" s="20"/>
      <c r="AD5" s="17"/>
      <c r="AF5" s="20" t="inlineStr">
        <is>
          <t xml:space="preserve">日</t>
        </is>
      </c>
      <c r="AG5" s="20"/>
      <c r="AH5" s="20"/>
    </row>
    <row r="6" ht="4.5" customHeight="1">
      <c r="A6" s="16"/>
      <c r="B6" s="16"/>
      <c r="C6" s="16"/>
      <c r="D6" s="16"/>
      <c r="E6" s="16"/>
      <c r="F6" s="16"/>
      <c r="G6" s="16"/>
      <c r="H6" s="16"/>
      <c r="J6" s="18"/>
      <c r="K6" s="18"/>
      <c r="L6" s="18"/>
      <c r="M6" s="18"/>
      <c r="N6" s="18"/>
      <c r="S6" s="17"/>
      <c r="W6" s="17"/>
      <c r="AD6" s="17"/>
    </row>
    <row r="7" ht="1.5" customHeight="1">
      <c r="A7" s="16"/>
      <c r="B7" s="16"/>
      <c r="C7" s="16"/>
      <c r="D7" s="16"/>
      <c r="E7" s="16"/>
      <c r="F7" s="16"/>
      <c r="G7" s="16"/>
      <c r="H7" s="16"/>
      <c r="J7" s="18"/>
      <c r="K7" s="18"/>
      <c r="L7" s="18"/>
      <c r="M7" s="18"/>
      <c r="N7" s="18"/>
    </row>
    <row r="8" ht="4.5" customHeight="1">
      <c r="A8" s="16"/>
      <c r="B8" s="16"/>
      <c r="C8" s="16"/>
      <c r="D8" s="16"/>
      <c r="E8" s="16"/>
      <c r="F8" s="16"/>
      <c r="G8" s="16"/>
      <c r="H8" s="16"/>
    </row>
    <row r="9" ht="4.5" customHeight="1"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ht="2.25" customHeight="1">
      <c r="P10" s="19" t="inlineStr">
        <is>
          <t xml:space="preserve">注文番号</t>
        </is>
      </c>
      <c r="Q10" s="19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</row>
    <row r="11" ht="13.5" customHeight="1">
      <c r="A11" s="21" t="inlineStr">
        <is>
          <t xml:space="preserve">下記のとおり注文いたします。
注文請書をご返送ください。</t>
        </is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P11" s="19"/>
      <c r="Q11" s="19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</row>
    <row r="12" ht="4.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</row>
    <row r="13" ht="6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ht="9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P14" s="22" t="inlineStr">
        <is>
          <t xml:space="preserve">株式会社○○設備</t>
        </is>
      </c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</row>
    <row r="15" ht="5.25" customHeight="1"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</row>
    <row r="16" ht="6.75" customHeight="1">
      <c r="A16" s="23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  <c r="P16" s="26" t="inlineStr">
        <is>
          <t xml:space="preserve">東京都○○区○○1-2-3</t>
        </is>
      </c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</row>
    <row r="17" ht="6.75" customHeight="1">
      <c r="A17" s="23"/>
      <c r="G17" s="27">
        <f>IF(COUNT(Q53)=0,"",Q53)</f>
      </c>
      <c r="H17" s="27"/>
      <c r="I17" s="27"/>
      <c r="J17" s="27"/>
      <c r="N17" s="25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</row>
    <row r="18" ht="3" customHeight="1">
      <c r="A18" s="23"/>
      <c r="G18" s="27"/>
      <c r="H18" s="27"/>
      <c r="I18" s="27"/>
      <c r="J18" s="27"/>
      <c r="L18" s="28" t="inlineStr">
        <is>
          <t xml:space="preserve">円</t>
        </is>
      </c>
      <c r="M18" s="28"/>
      <c r="N18" s="25"/>
      <c r="P18" s="26" t="inlineStr">
        <is>
          <t xml:space="preserve">TEL 03-0000-0000</t>
        </is>
      </c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</row>
    <row r="19" ht="11.25" customHeight="1">
      <c r="A19" s="23"/>
      <c r="B19" s="29" t="inlineStr">
        <is>
          <t xml:space="preserve">注文金額(税込)</t>
        </is>
      </c>
      <c r="C19" s="29"/>
      <c r="D19" s="29"/>
      <c r="E19" s="29"/>
      <c r="G19" s="27"/>
      <c r="H19" s="27"/>
      <c r="I19" s="27"/>
      <c r="J19" s="27"/>
      <c r="L19" s="28"/>
      <c r="M19" s="28"/>
      <c r="N19" s="25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</row>
    <row r="20" ht="5.25" customHeight="1">
      <c r="A20" s="23"/>
      <c r="B20" s="29"/>
      <c r="C20" s="29"/>
      <c r="D20" s="29"/>
      <c r="E20" s="29"/>
      <c r="G20" s="27"/>
      <c r="H20" s="27"/>
      <c r="I20" s="27"/>
      <c r="J20" s="27"/>
      <c r="L20" s="28"/>
      <c r="M20" s="28"/>
      <c r="N20" s="25"/>
    </row>
    <row r="21" ht="3" customHeight="1">
      <c r="A21" s="23"/>
      <c r="G21" s="27"/>
      <c r="H21" s="27"/>
      <c r="I21" s="27"/>
      <c r="J21" s="27"/>
      <c r="L21" s="28"/>
      <c r="M21" s="28"/>
      <c r="N21" s="25"/>
      <c r="Z21" s="30"/>
      <c r="AA21" s="31"/>
      <c r="AB21" s="31"/>
      <c r="AC21" s="31"/>
      <c r="AD21" s="31"/>
      <c r="AE21" s="31"/>
      <c r="AF21" s="31"/>
      <c r="AG21" s="31"/>
      <c r="AH21" s="32"/>
    </row>
    <row r="22" ht="6.75" customHeight="1">
      <c r="A22" s="23"/>
      <c r="G22" s="27"/>
      <c r="H22" s="27"/>
      <c r="I22" s="27"/>
      <c r="J22" s="27"/>
      <c r="N22" s="25"/>
      <c r="Z22" s="30"/>
      <c r="AA22" s="33" t="inlineStr">
        <is>
          <t xml:space="preserve">発注者印</t>
        </is>
      </c>
      <c r="AB22" s="33"/>
      <c r="AC22" s="33"/>
      <c r="AD22" s="33"/>
      <c r="AE22" s="33"/>
      <c r="AF22" s="33"/>
      <c r="AG22" s="33"/>
      <c r="AH22" s="32"/>
    </row>
    <row r="23" ht="6.75" customHeight="1">
      <c r="A23" s="2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25"/>
      <c r="Z23" s="30"/>
      <c r="AA23" s="33"/>
      <c r="AB23" s="33"/>
      <c r="AC23" s="33"/>
      <c r="AD23" s="33"/>
      <c r="AE23" s="33"/>
      <c r="AF23" s="33"/>
      <c r="AG23" s="33"/>
      <c r="AH23" s="32"/>
    </row>
    <row r="24" ht="4.5" customHeight="1">
      <c r="Z24" s="30"/>
      <c r="AA24" s="35"/>
      <c r="AB24" s="35"/>
      <c r="AC24" s="35"/>
      <c r="AD24" s="35"/>
      <c r="AE24" s="35"/>
      <c r="AF24" s="35"/>
      <c r="AG24" s="35"/>
      <c r="AH24" s="32"/>
    </row>
    <row r="25" ht="5.25" customHeight="1">
      <c r="E25" s="17"/>
      <c r="F25" s="17"/>
      <c r="G25" s="17"/>
      <c r="H25" s="17"/>
      <c r="I25" s="17"/>
      <c r="J25" s="17"/>
      <c r="K25" s="17"/>
      <c r="L25" s="17"/>
      <c r="M25" s="17"/>
      <c r="N25" s="17"/>
      <c r="Z25" s="36"/>
      <c r="AA25" s="36"/>
      <c r="AB25" s="37"/>
      <c r="AC25" s="37"/>
      <c r="AD25" s="37"/>
      <c r="AE25" s="37"/>
      <c r="AF25" s="37"/>
      <c r="AG25" s="38"/>
      <c r="AH25" s="38"/>
    </row>
    <row r="26" ht="15.75" customHeight="1">
      <c r="A26" s="19" t="inlineStr">
        <is>
          <t xml:space="preserve">工事名</t>
        </is>
      </c>
      <c r="B26" s="19"/>
      <c r="C26" s="19"/>
      <c r="E26" s="17"/>
      <c r="F26" s="17"/>
      <c r="G26" s="17"/>
      <c r="H26" s="17"/>
      <c r="I26" s="17"/>
      <c r="J26" s="17"/>
      <c r="K26" s="17"/>
      <c r="L26" s="17"/>
      <c r="M26" s="17"/>
      <c r="N26" s="17"/>
      <c r="Z26" s="36"/>
      <c r="AA26" s="36"/>
      <c r="AB26" s="39"/>
      <c r="AC26" s="39"/>
      <c r="AD26" s="39"/>
      <c r="AE26" s="39"/>
      <c r="AF26" s="39"/>
      <c r="AG26" s="38"/>
      <c r="AH26" s="38"/>
    </row>
    <row r="27" ht="4.5" customHeight="1">
      <c r="E27" s="17"/>
      <c r="F27" s="17"/>
      <c r="G27" s="17"/>
      <c r="H27" s="17"/>
      <c r="I27" s="17"/>
      <c r="J27" s="17"/>
      <c r="K27" s="17"/>
      <c r="L27" s="17"/>
      <c r="M27" s="17"/>
      <c r="N27" s="17"/>
      <c r="Z27" s="36"/>
      <c r="AA27" s="36"/>
      <c r="AB27" s="39"/>
      <c r="AC27" s="39"/>
      <c r="AD27" s="39"/>
      <c r="AE27" s="39"/>
      <c r="AF27" s="39"/>
      <c r="AG27" s="38"/>
      <c r="AH27" s="38"/>
    </row>
    <row r="28" ht="5.25" customHeight="1">
      <c r="Z28" s="36"/>
      <c r="AA28" s="36"/>
      <c r="AB28" s="39"/>
      <c r="AC28" s="39"/>
      <c r="AD28" s="39"/>
      <c r="AE28" s="39"/>
      <c r="AF28" s="39"/>
      <c r="AG28" s="38"/>
      <c r="AH28" s="38"/>
    </row>
    <row r="29" ht="4.5" customHeight="1">
      <c r="E29" s="17"/>
      <c r="F29" s="17"/>
      <c r="G29" s="17"/>
      <c r="H29" s="17"/>
      <c r="I29" s="17"/>
      <c r="J29" s="17"/>
      <c r="K29" s="17"/>
      <c r="L29" s="17"/>
      <c r="M29" s="17"/>
      <c r="N29" s="17"/>
      <c r="Z29" s="36"/>
      <c r="AA29" s="36"/>
      <c r="AB29" s="39"/>
      <c r="AC29" s="39"/>
      <c r="AD29" s="39"/>
      <c r="AE29" s="39"/>
      <c r="AF29" s="39"/>
      <c r="AG29" s="38"/>
      <c r="AH29" s="38"/>
    </row>
    <row r="30" ht="13.5" customHeight="1">
      <c r="A30" s="19" t="inlineStr">
        <is>
          <t xml:space="preserve">工事場所</t>
        </is>
      </c>
      <c r="B30" s="19"/>
      <c r="C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Z30" s="36"/>
      <c r="AA30" s="36"/>
      <c r="AB30" s="39"/>
      <c r="AC30" s="39"/>
      <c r="AD30" s="39"/>
      <c r="AE30" s="39"/>
      <c r="AF30" s="39"/>
      <c r="AG30" s="38"/>
      <c r="AH30" s="38"/>
    </row>
    <row r="31" ht="2.25" customHeight="1">
      <c r="A31" s="19"/>
      <c r="B31" s="19"/>
      <c r="C31" s="19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ht="4.5" customHeight="1"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ht="5.25" customHeight="1"/>
    <row r="34" ht="4.5" customHeight="1"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ht="15.75" customHeight="1">
      <c r="A35" s="19" t="inlineStr">
        <is>
          <t xml:space="preserve">工期</t>
        </is>
      </c>
      <c r="B35" s="19"/>
      <c r="C35" s="19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ht="4.5" customHeight="1"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ht="5.25" customHeight="1"/>
    <row r="38" ht="4.5" customHeight="1"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ht="15.75" customHeight="1">
      <c r="A39" s="19" t="inlineStr">
        <is>
          <t xml:space="preserve">支払条件</t>
        </is>
      </c>
      <c r="B39" s="19"/>
      <c r="C39" s="19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ht="4.5" customHeight="1">
      <c r="E40" s="17"/>
      <c r="F40" s="17"/>
      <c r="G40" s="17"/>
      <c r="H40" s="17"/>
      <c r="I40" s="17"/>
      <c r="J40" s="17"/>
      <c r="K40" s="17"/>
      <c r="L40" s="17"/>
      <c r="M40" s="17"/>
      <c r="N40" s="17"/>
    </row>
    <row r="41" ht="9" customHeight="1"/>
    <row r="42" ht="21.75" customHeight="1">
      <c r="A42" s="40" t="inlineStr">
        <is>
          <t xml:space="preserve">No.</t>
        </is>
      </c>
      <c r="B42" s="40"/>
      <c r="C42" s="40" t="inlineStr">
        <is>
          <t xml:space="preserve">工事内容</t>
        </is>
      </c>
      <c r="D42" s="40"/>
      <c r="E42" s="40"/>
      <c r="F42" s="40"/>
      <c r="G42" s="40"/>
      <c r="H42" s="40" t="inlineStr">
        <is>
          <t xml:space="preserve">数量</t>
        </is>
      </c>
      <c r="I42" s="40"/>
      <c r="J42" s="40"/>
      <c r="K42" s="40"/>
      <c r="L42" s="40"/>
      <c r="M42" s="40" t="inlineStr">
        <is>
          <t xml:space="preserve">単位</t>
        </is>
      </c>
      <c r="N42" s="40"/>
      <c r="O42" s="40"/>
      <c r="P42" s="40" t="inlineStr">
        <is>
          <t xml:space="preserve">単価</t>
        </is>
      </c>
      <c r="Q42" s="40" t="inlineStr">
        <is>
          <t xml:space="preserve">金額</t>
        </is>
      </c>
      <c r="R42" s="40"/>
      <c r="S42" s="40"/>
      <c r="T42" s="40"/>
      <c r="U42" s="40"/>
      <c r="V42" s="40"/>
      <c r="W42" s="40"/>
      <c r="X42" s="40" t="inlineStr">
        <is>
          <t xml:space="preserve">備考</t>
        </is>
      </c>
      <c r="Y42" s="40"/>
      <c r="Z42" s="40"/>
      <c r="AA42" s="40"/>
      <c r="AB42" s="40"/>
      <c r="AC42" s="40"/>
      <c r="AD42" s="40"/>
      <c r="AE42" s="40"/>
      <c r="AF42" s="40"/>
      <c r="AG42" s="40"/>
      <c r="AH42" s="40"/>
    </row>
    <row r="43" ht="19.5" customHeight="1">
      <c r="A43" s="41">
        <v>1</v>
      </c>
      <c r="B43" s="41"/>
      <c r="C43" s="42" t="inlineStr">
        <is>
          <t xml:space="preserve">室内機・室外機の据付</t>
        </is>
      </c>
      <c r="D43" s="42"/>
      <c r="E43" s="42"/>
      <c r="F43" s="42"/>
      <c r="G43" s="42"/>
      <c r="H43" s="43"/>
      <c r="I43" s="43"/>
      <c r="J43" s="43"/>
      <c r="K43" s="43"/>
      <c r="L43" s="43"/>
      <c r="M43" s="42"/>
      <c r="N43" s="42"/>
      <c r="O43" s="42"/>
      <c r="P43" s="43"/>
      <c r="Q43" s="44">
        <f>IF(COUNT(H43,P43)&lt;2,"",IFERROR(ROUND(H43*P43,0),""))</f>
      </c>
      <c r="R43" s="44"/>
      <c r="S43" s="44"/>
      <c r="T43" s="44"/>
      <c r="U43" s="44"/>
      <c r="V43" s="44"/>
      <c r="W43" s="44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</row>
    <row r="44" ht="19.5" customHeight="1">
      <c r="A44" s="41">
        <v>2</v>
      </c>
      <c r="B44" s="41"/>
      <c r="C44" s="42" t="inlineStr">
        <is>
          <t xml:space="preserve">冷媒配管工事</t>
        </is>
      </c>
      <c r="D44" s="42"/>
      <c r="E44" s="42"/>
      <c r="F44" s="42"/>
      <c r="G44" s="42"/>
      <c r="H44" s="43"/>
      <c r="I44" s="43"/>
      <c r="J44" s="43"/>
      <c r="K44" s="43"/>
      <c r="L44" s="43"/>
      <c r="M44" s="42"/>
      <c r="N44" s="42"/>
      <c r="O44" s="42"/>
      <c r="P44" s="43"/>
      <c r="Q44" s="44">
        <f>IF(COUNT(H44,P44)&lt;2,"",IFERROR(ROUND(H44*P44,0),""))</f>
      </c>
      <c r="R44" s="44"/>
      <c r="S44" s="44"/>
      <c r="T44" s="44"/>
      <c r="U44" s="44"/>
      <c r="V44" s="44"/>
      <c r="W44" s="44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</row>
    <row r="45" ht="19.5" customHeight="1">
      <c r="A45" s="41">
        <v>3</v>
      </c>
      <c r="B45" s="41"/>
      <c r="C45" s="42" t="inlineStr">
        <is>
          <t xml:space="preserve">ドレン配管工事</t>
        </is>
      </c>
      <c r="D45" s="42"/>
      <c r="E45" s="42"/>
      <c r="F45" s="42"/>
      <c r="G45" s="42"/>
      <c r="H45" s="43"/>
      <c r="I45" s="43"/>
      <c r="J45" s="43"/>
      <c r="K45" s="43"/>
      <c r="L45" s="43"/>
      <c r="M45" s="42"/>
      <c r="N45" s="42"/>
      <c r="O45" s="42"/>
      <c r="P45" s="43"/>
      <c r="Q45" s="44">
        <f>IF(COUNT(H45,P45)&lt;2,"",IFERROR(ROUND(H45*P45,0),""))</f>
      </c>
      <c r="R45" s="44"/>
      <c r="S45" s="44"/>
      <c r="T45" s="44"/>
      <c r="U45" s="44"/>
      <c r="V45" s="44"/>
      <c r="W45" s="44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</row>
    <row r="46" ht="19.5" customHeight="1">
      <c r="A46" s="41">
        <v>4</v>
      </c>
      <c r="B46" s="41"/>
      <c r="C46" s="42" t="inlineStr">
        <is>
          <t xml:space="preserve">電気配線工事</t>
        </is>
      </c>
      <c r="D46" s="42"/>
      <c r="E46" s="42"/>
      <c r="F46" s="42"/>
      <c r="G46" s="42"/>
      <c r="H46" s="43"/>
      <c r="I46" s="43"/>
      <c r="J46" s="43"/>
      <c r="K46" s="43"/>
      <c r="L46" s="43"/>
      <c r="M46" s="42"/>
      <c r="N46" s="42"/>
      <c r="O46" s="42"/>
      <c r="P46" s="43"/>
      <c r="Q46" s="44">
        <f>IF(COUNT(H46,P46)&lt;2,"",IFERROR(ROUND(H46*P46,0),""))</f>
      </c>
      <c r="R46" s="44"/>
      <c r="S46" s="44"/>
      <c r="T46" s="44"/>
      <c r="U46" s="44"/>
      <c r="V46" s="44"/>
      <c r="W46" s="44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</row>
    <row r="47" ht="19.5" customHeight="1">
      <c r="A47" s="41">
        <v>5</v>
      </c>
      <c r="B47" s="41"/>
      <c r="C47" s="42" t="inlineStr">
        <is>
          <t xml:space="preserve">試運転・調整</t>
        </is>
      </c>
      <c r="D47" s="42"/>
      <c r="E47" s="42"/>
      <c r="F47" s="42"/>
      <c r="G47" s="42"/>
      <c r="H47" s="43"/>
      <c r="I47" s="43"/>
      <c r="J47" s="43"/>
      <c r="K47" s="43"/>
      <c r="L47" s="43"/>
      <c r="M47" s="42"/>
      <c r="N47" s="42"/>
      <c r="O47" s="42"/>
      <c r="P47" s="43"/>
      <c r="Q47" s="44">
        <f>IF(COUNT(H47,P47)&lt;2,"",IFERROR(ROUND(H47*P47,0),""))</f>
      </c>
      <c r="R47" s="44"/>
      <c r="S47" s="44"/>
      <c r="T47" s="44"/>
      <c r="U47" s="44"/>
      <c r="V47" s="44"/>
      <c r="W47" s="44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</row>
    <row r="48" ht="19.5" customHeight="1">
      <c r="A48" s="41">
        <v>6</v>
      </c>
      <c r="B48" s="41"/>
      <c r="C48" s="42" t="inlineStr">
        <is>
          <t xml:space="preserve">既設機器の撤去・運搬</t>
        </is>
      </c>
      <c r="D48" s="42"/>
      <c r="E48" s="42"/>
      <c r="F48" s="42"/>
      <c r="G48" s="42"/>
      <c r="H48" s="43"/>
      <c r="I48" s="43"/>
      <c r="J48" s="43"/>
      <c r="K48" s="43"/>
      <c r="L48" s="43"/>
      <c r="M48" s="42"/>
      <c r="N48" s="42"/>
      <c r="O48" s="42"/>
      <c r="P48" s="43"/>
      <c r="Q48" s="44">
        <f>IF(COUNT(H48,P48)&lt;2,"",IFERROR(ROUND(H48*P48,0),""))</f>
      </c>
      <c r="R48" s="44"/>
      <c r="S48" s="44"/>
      <c r="T48" s="44"/>
      <c r="U48" s="44"/>
      <c r="V48" s="44"/>
      <c r="W48" s="44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</row>
    <row r="49" ht="19.5" customHeight="1">
      <c r="A49" s="41">
        <v>7</v>
      </c>
      <c r="B49" s="41"/>
      <c r="C49" s="42" t="inlineStr">
        <is>
          <t xml:space="preserve">法定福利費(事業主負担分)</t>
        </is>
      </c>
      <c r="D49" s="42"/>
      <c r="E49" s="42"/>
      <c r="F49" s="42"/>
      <c r="G49" s="42"/>
      <c r="H49" s="43"/>
      <c r="I49" s="43"/>
      <c r="J49" s="43"/>
      <c r="K49" s="43"/>
      <c r="L49" s="43"/>
      <c r="M49" s="42"/>
      <c r="N49" s="42"/>
      <c r="O49" s="42"/>
      <c r="P49" s="43"/>
      <c r="Q49" s="44">
        <f>IF(COUNT(H49,P49)&lt;2,"",IFERROR(ROUND(H49*P49,0),""))</f>
      </c>
      <c r="R49" s="44"/>
      <c r="S49" s="44"/>
      <c r="T49" s="44"/>
      <c r="U49" s="44"/>
      <c r="V49" s="44"/>
      <c r="W49" s="44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</row>
    <row r="50" ht="19.5" customHeight="1">
      <c r="A50" s="41">
        <v>8</v>
      </c>
      <c r="B50" s="41"/>
      <c r="C50" s="42" t="inlineStr">
        <is>
          <t xml:space="preserve">安全衛生経費</t>
        </is>
      </c>
      <c r="D50" s="42"/>
      <c r="E50" s="42"/>
      <c r="F50" s="42"/>
      <c r="G50" s="42"/>
      <c r="H50" s="43"/>
      <c r="I50" s="43"/>
      <c r="J50" s="43"/>
      <c r="K50" s="43"/>
      <c r="L50" s="43"/>
      <c r="M50" s="42"/>
      <c r="N50" s="42"/>
      <c r="O50" s="42"/>
      <c r="P50" s="43"/>
      <c r="Q50" s="44">
        <f>IF(COUNT(H50,P50)&lt;2,"",IFERROR(ROUND(H50*P50,0),""))</f>
      </c>
      <c r="R50" s="44"/>
      <c r="S50" s="44"/>
      <c r="T50" s="44"/>
      <c r="U50" s="44"/>
      <c r="V50" s="44"/>
      <c r="W50" s="44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</row>
    <row r="51" ht="19.5" customHeight="1">
      <c r="A51" s="45" t="inlineStr">
        <is>
          <t xml:space="preserve">小計</t>
        </is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4">
        <f>IF(COUNT(Q43:Q50)=0,"",SUM(Q43:Q50))</f>
      </c>
      <c r="R51" s="44"/>
      <c r="S51" s="44"/>
      <c r="T51" s="44"/>
      <c r="U51" s="44"/>
      <c r="V51" s="44"/>
      <c r="W51" s="44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</row>
    <row r="52" ht="19.5" customHeight="1">
      <c r="A52" s="45" t="inlineStr">
        <is>
          <t xml:space="preserve">消費税</t>
        </is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4">
        <f>IF(COUNT(Q51)=0,"",ROUND(Q51*0.1,0))</f>
      </c>
      <c r="R52" s="44"/>
      <c r="S52" s="44"/>
      <c r="T52" s="44"/>
      <c r="U52" s="44"/>
      <c r="V52" s="44"/>
      <c r="W52" s="44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</row>
    <row r="53" ht="19.5" customHeight="1">
      <c r="A53" s="45" t="inlineStr">
        <is>
          <t xml:space="preserve">合計</t>
        </is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4">
        <f>IF(COUNT(Q51)=0,"",Q51+Q52)</f>
      </c>
      <c r="R53" s="44"/>
      <c r="S53" s="44"/>
      <c r="T53" s="44"/>
      <c r="U53" s="44"/>
      <c r="V53" s="44"/>
      <c r="W53" s="44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</row>
    <row r="54" ht="9" customHeight="1"/>
    <row r="55" ht="15.75" customHeight="1">
      <c r="A55" s="19" t="inlineStr">
        <is>
          <t xml:space="preserve">備考</t>
        </is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</row>
    <row r="56" ht="2.25" customHeight="1"/>
    <row r="57" ht="22.5" customHeight="1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</row>
    <row r="58" ht="18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</row>
    <row r="59" ht="3" customHeight="1"/>
  </sheetData>
  <mergeCells count="105">
    <mergeCell ref="A1:AH1"/>
    <mergeCell ref="A4:H8"/>
    <mergeCell ref="J5:N7"/>
    <mergeCell ref="A11:N14"/>
    <mergeCell ref="B19:E20"/>
    <mergeCell ref="G17:J22"/>
    <mergeCell ref="L18:M21"/>
    <mergeCell ref="A16:A23"/>
    <mergeCell ref="N16:N23"/>
    <mergeCell ref="B16:M16"/>
    <mergeCell ref="B23:M23"/>
    <mergeCell ref="A26:C26"/>
    <mergeCell ref="E25:N27"/>
    <mergeCell ref="A30:C31"/>
    <mergeCell ref="E29:N32"/>
    <mergeCell ref="A35:C35"/>
    <mergeCell ref="E34:N36"/>
    <mergeCell ref="A39:C39"/>
    <mergeCell ref="E38:N40"/>
    <mergeCell ref="P5:Q5"/>
    <mergeCell ref="S4:S6"/>
    <mergeCell ref="W4:W6"/>
    <mergeCell ref="Y5:AB5"/>
    <mergeCell ref="AD4:AD6"/>
    <mergeCell ref="AF5:AH5"/>
    <mergeCell ref="P10:Q11"/>
    <mergeCell ref="S9:AH12"/>
    <mergeCell ref="P14:AH15"/>
    <mergeCell ref="P16:AH17"/>
    <mergeCell ref="P18:AH19"/>
    <mergeCell ref="AA22:AG23"/>
    <mergeCell ref="Z21:Z24"/>
    <mergeCell ref="AH21:AH24"/>
    <mergeCell ref="AA21:AG21"/>
    <mergeCell ref="AA24:AG24"/>
    <mergeCell ref="Z25:AA30"/>
    <mergeCell ref="AG25:AH30"/>
    <mergeCell ref="AB25:AF25"/>
    <mergeCell ref="AB26:AF30"/>
    <mergeCell ref="A42:B42"/>
    <mergeCell ref="C42:G42"/>
    <mergeCell ref="H42:L42"/>
    <mergeCell ref="M42:O42"/>
    <mergeCell ref="Q42:W42"/>
    <mergeCell ref="X42:AH42"/>
    <mergeCell ref="A43:B43"/>
    <mergeCell ref="C43:G43"/>
    <mergeCell ref="H43:L43"/>
    <mergeCell ref="M43:O43"/>
    <mergeCell ref="Q43:W43"/>
    <mergeCell ref="X43:AH43"/>
    <mergeCell ref="A44:B44"/>
    <mergeCell ref="C44:G44"/>
    <mergeCell ref="H44:L44"/>
    <mergeCell ref="M44:O44"/>
    <mergeCell ref="Q44:W44"/>
    <mergeCell ref="X44:AH44"/>
    <mergeCell ref="A45:B45"/>
    <mergeCell ref="C45:G45"/>
    <mergeCell ref="H45:L45"/>
    <mergeCell ref="M45:O45"/>
    <mergeCell ref="Q45:W45"/>
    <mergeCell ref="X45:AH45"/>
    <mergeCell ref="A46:B46"/>
    <mergeCell ref="C46:G46"/>
    <mergeCell ref="H46:L46"/>
    <mergeCell ref="M46:O46"/>
    <mergeCell ref="Q46:W46"/>
    <mergeCell ref="X46:AH46"/>
    <mergeCell ref="A47:B47"/>
    <mergeCell ref="C47:G47"/>
    <mergeCell ref="H47:L47"/>
    <mergeCell ref="M47:O47"/>
    <mergeCell ref="Q47:W47"/>
    <mergeCell ref="X47:AH47"/>
    <mergeCell ref="A48:B48"/>
    <mergeCell ref="C48:G48"/>
    <mergeCell ref="H48:L48"/>
    <mergeCell ref="M48:O48"/>
    <mergeCell ref="Q48:W48"/>
    <mergeCell ref="X48:AH48"/>
    <mergeCell ref="A49:B49"/>
    <mergeCell ref="C49:G49"/>
    <mergeCell ref="H49:L49"/>
    <mergeCell ref="M49:O49"/>
    <mergeCell ref="Q49:W49"/>
    <mergeCell ref="X49:AH49"/>
    <mergeCell ref="A50:B50"/>
    <mergeCell ref="C50:G50"/>
    <mergeCell ref="H50:L50"/>
    <mergeCell ref="M50:O50"/>
    <mergeCell ref="Q50:W50"/>
    <mergeCell ref="X50:AH50"/>
    <mergeCell ref="A51:P51"/>
    <mergeCell ref="Q51:W51"/>
    <mergeCell ref="X51:AH51"/>
    <mergeCell ref="A52:P52"/>
    <mergeCell ref="Q52:W52"/>
    <mergeCell ref="X52:AH52"/>
    <mergeCell ref="A53:P53"/>
    <mergeCell ref="Q53:W53"/>
    <mergeCell ref="X53:AH53"/>
    <mergeCell ref="A55:AH55"/>
    <mergeCell ref="A57:AH57"/>
    <mergeCell ref="A58:AH58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125" customWidth="1"/>
    <col min="2" max="2" width="3.125" customWidth="1"/>
    <col min="3" max="3" width="7.5" customWidth="1"/>
    <col min="4" max="4" width="1.5" customWidth="1"/>
    <col min="5" max="5" width="4.5" customWidth="1"/>
    <col min="6" max="6" width="0.875" customWidth="1"/>
    <col min="7" max="7" width="18" customWidth="1"/>
    <col min="8" max="8" width="2.125" customWidth="1"/>
    <col min="9" max="9" width="1" customWidth="1"/>
    <col min="10" max="10" width="0.375" customWidth="1"/>
    <col min="11" max="11" width="1" customWidth="1"/>
    <col min="12" max="12" width="2.25" customWidth="1"/>
    <col min="13" max="13" width="1.75" customWidth="1"/>
    <col min="14" max="14" width="1.125" customWidth="1"/>
    <col min="15" max="15" width="2.875" customWidth="1"/>
    <col min="16" max="16" width="11.25" customWidth="1"/>
    <col min="17" max="17" width="0.625" customWidth="1"/>
    <col min="18" max="18" width="1.375" customWidth="1"/>
    <col min="19" max="19" width="4.25" customWidth="1"/>
    <col min="20" max="20" width="0.75" customWidth="1"/>
    <col min="21" max="21" width="3" customWidth="1"/>
    <col min="22" max="22" width="0.75" customWidth="1"/>
    <col min="23" max="23" width="2.875" customWidth="1"/>
    <col min="24" max="24" width="0.625" customWidth="1"/>
    <col min="25" max="25" width="1" customWidth="1"/>
    <col min="26" max="26" width="0.375" customWidth="1"/>
    <col min="27" max="27" width="0.75" customWidth="1"/>
    <col min="28" max="28" width="1" customWidth="1"/>
    <col min="29" max="29" width="0.625" customWidth="1"/>
    <col min="30" max="30" width="2.875" customWidth="1"/>
    <col min="31" max="31" width="0.75" customWidth="1"/>
    <col min="32" max="32" width="1.875" customWidth="1"/>
    <col min="33" max="33" width="0.75" customWidth="1"/>
    <col min="34" max="34" width="0.375" customWidth="1"/>
  </cols>
  <sheetData>
    <row r="1" ht="35.25" customHeight="1">
      <c r="A1" s="15" t="inlineStr">
        <is>
          <t xml:space="preserve">注文書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ht="2.25" customHeight="1"/>
    <row r="3" ht="9" customHeight="1"/>
    <row r="4" ht="1.5" customHeight="1">
      <c r="A4" s="47" t="inlineStr">
        <is>
          <t xml:space="preserve">株式会社サンプル工業</t>
        </is>
      </c>
      <c r="B4" s="47"/>
      <c r="C4" s="47"/>
      <c r="D4" s="47"/>
      <c r="E4" s="47"/>
      <c r="F4" s="47"/>
      <c r="G4" s="47"/>
      <c r="H4" s="47"/>
      <c r="S4" s="48" t="inlineStr">
        <is>
          <t xml:space="preserve">2026</t>
        </is>
      </c>
    </row>
    <row r="5" ht="7.5" customHeight="1">
      <c r="A5" s="47"/>
      <c r="B5" s="47"/>
      <c r="C5" s="47"/>
      <c r="D5" s="47"/>
      <c r="E5" s="47"/>
      <c r="F5" s="47"/>
      <c r="G5" s="47"/>
      <c r="H5" s="47"/>
      <c r="J5" s="18" t="inlineStr">
        <is>
          <t xml:space="preserve">御中</t>
        </is>
      </c>
      <c r="K5" s="18"/>
      <c r="L5" s="18"/>
      <c r="M5" s="18"/>
      <c r="N5" s="18"/>
      <c r="S5" s="48"/>
    </row>
    <row r="6" ht="1.5" customHeight="1">
      <c r="A6" s="47"/>
      <c r="B6" s="47"/>
      <c r="C6" s="47"/>
      <c r="D6" s="47"/>
      <c r="E6" s="47"/>
      <c r="F6" s="47"/>
      <c r="G6" s="47"/>
      <c r="H6" s="47"/>
      <c r="J6" s="18"/>
      <c r="K6" s="18"/>
      <c r="L6" s="18"/>
      <c r="M6" s="18"/>
      <c r="N6" s="18"/>
      <c r="S6" s="48"/>
      <c r="W6" s="49" t="inlineStr">
        <is>
          <t xml:space="preserve">11</t>
        </is>
      </c>
      <c r="AD6" s="49" t="inlineStr">
        <is>
          <t xml:space="preserve">12</t>
        </is>
      </c>
    </row>
    <row r="7" ht="11.25" customHeight="1">
      <c r="A7" s="47"/>
      <c r="B7" s="47"/>
      <c r="C7" s="47"/>
      <c r="D7" s="47"/>
      <c r="E7" s="47"/>
      <c r="F7" s="47"/>
      <c r="G7" s="47"/>
      <c r="H7" s="47"/>
      <c r="J7" s="18"/>
      <c r="K7" s="18"/>
      <c r="L7" s="18"/>
      <c r="M7" s="18"/>
      <c r="N7" s="18"/>
      <c r="P7" s="19" t="inlineStr">
        <is>
          <t xml:space="preserve">注文日</t>
        </is>
      </c>
      <c r="Q7" s="19"/>
      <c r="S7" s="48"/>
      <c r="U7" s="20" t="inlineStr">
        <is>
          <t xml:space="preserve">年</t>
        </is>
      </c>
      <c r="W7" s="49"/>
      <c r="Y7" s="20" t="inlineStr">
        <is>
          <t xml:space="preserve">月</t>
        </is>
      </c>
      <c r="Z7" s="20"/>
      <c r="AA7" s="20"/>
      <c r="AB7" s="20"/>
      <c r="AD7" s="49"/>
      <c r="AF7" s="20" t="inlineStr">
        <is>
          <t xml:space="preserve">日</t>
        </is>
      </c>
      <c r="AG7" s="20"/>
      <c r="AH7" s="20"/>
    </row>
    <row r="8" ht="2.25" customHeight="1">
      <c r="P8" s="19"/>
      <c r="Q8" s="19"/>
      <c r="S8" s="48"/>
      <c r="U8" s="20"/>
      <c r="W8" s="49"/>
      <c r="Y8" s="20"/>
      <c r="Z8" s="20"/>
      <c r="AA8" s="20"/>
      <c r="AB8" s="20"/>
      <c r="AD8" s="49"/>
      <c r="AF8" s="20"/>
      <c r="AG8" s="20"/>
      <c r="AH8" s="20"/>
    </row>
    <row r="9" ht="1.5" customHeight="1">
      <c r="P9" s="19"/>
      <c r="Q9" s="19"/>
      <c r="S9" s="48"/>
      <c r="U9" s="20"/>
      <c r="W9" s="49"/>
      <c r="Y9" s="20"/>
      <c r="Z9" s="20"/>
      <c r="AA9" s="20"/>
      <c r="AB9" s="20"/>
      <c r="AD9" s="49"/>
      <c r="AF9" s="20"/>
      <c r="AG9" s="20"/>
      <c r="AH9" s="20"/>
    </row>
    <row r="10" ht="1.5" customHeight="1">
      <c r="S10" s="48"/>
    </row>
    <row r="11" ht="6.75" customHeight="1">
      <c r="A11" s="21" t="inlineStr">
        <is>
          <t xml:space="preserve">下記のとおり注文いたします。
注文請書をご返送ください。</t>
        </is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S11" s="48"/>
    </row>
    <row r="12" ht="2.2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ht="6.75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ht="1.5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S14" s="49" t="inlineStr">
        <is>
          <t xml:space="preserve">2026-0789</t>
        </is>
      </c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ht="1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P15" s="19" t="inlineStr">
        <is>
          <t xml:space="preserve">注文番号</t>
        </is>
      </c>
      <c r="Q15" s="1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ht="2.25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ht="5.25" customHeight="1"/>
    <row r="18" ht="6.75" customHeight="1">
      <c r="A18" s="23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  <c r="P18" s="22" t="inlineStr">
        <is>
          <t xml:space="preserve">株式会社○○設備</t>
        </is>
      </c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</row>
    <row r="19" ht="6.75" customHeight="1">
      <c r="A19" s="23"/>
      <c r="G19" s="27">
        <f>IF(COUNT(Q58)=0,"",Q58)</f>
        <v>588500</v>
      </c>
      <c r="H19" s="27"/>
      <c r="I19" s="27"/>
      <c r="J19" s="27"/>
      <c r="N19" s="25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</row>
    <row r="20" ht="3" customHeight="1">
      <c r="A20" s="23"/>
      <c r="G20" s="27"/>
      <c r="H20" s="27"/>
      <c r="I20" s="27"/>
      <c r="J20" s="27"/>
      <c r="L20" s="28" t="inlineStr">
        <is>
          <t xml:space="preserve">円</t>
        </is>
      </c>
      <c r="M20" s="28"/>
      <c r="N20" s="25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 ht="14.25" customHeight="1">
      <c r="A21" s="23"/>
      <c r="B21" s="29" t="inlineStr">
        <is>
          <t xml:space="preserve">注文金額(税込)</t>
        </is>
      </c>
      <c r="C21" s="29"/>
      <c r="D21" s="29"/>
      <c r="E21" s="29"/>
      <c r="G21" s="27"/>
      <c r="H21" s="27"/>
      <c r="I21" s="27"/>
      <c r="J21" s="27"/>
      <c r="L21" s="28"/>
      <c r="M21" s="28"/>
      <c r="N21" s="25"/>
      <c r="P21" s="26" t="inlineStr">
        <is>
          <t xml:space="preserve">東京都○○区○○1-2-3</t>
        </is>
      </c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</row>
    <row r="22" ht="2.25" customHeight="1">
      <c r="A22" s="23"/>
      <c r="B22" s="29"/>
      <c r="C22" s="29"/>
      <c r="D22" s="29"/>
      <c r="E22" s="29"/>
      <c r="G22" s="27"/>
      <c r="H22" s="27"/>
      <c r="I22" s="27"/>
      <c r="J22" s="27"/>
      <c r="L22" s="28"/>
      <c r="M22" s="28"/>
      <c r="N22" s="25"/>
      <c r="P22" s="26" t="inlineStr">
        <is>
          <t xml:space="preserve">TEL 03-0000-0000</t>
        </is>
      </c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</row>
    <row r="23" ht="3" customHeight="1">
      <c r="A23" s="23"/>
      <c r="G23" s="27"/>
      <c r="H23" s="27"/>
      <c r="I23" s="27"/>
      <c r="J23" s="27"/>
      <c r="L23" s="28"/>
      <c r="M23" s="28"/>
      <c r="N23" s="25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</row>
    <row r="24" ht="6.75" customHeight="1">
      <c r="A24" s="23"/>
      <c r="G24" s="27"/>
      <c r="H24" s="27"/>
      <c r="I24" s="27"/>
      <c r="J24" s="27"/>
      <c r="N24" s="25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</row>
    <row r="25" ht="6.75" customHeight="1">
      <c r="A25" s="23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25"/>
    </row>
    <row r="26" ht="3" customHeight="1">
      <c r="Z26" s="30"/>
      <c r="AA26" s="31"/>
      <c r="AB26" s="31"/>
      <c r="AC26" s="31"/>
      <c r="AD26" s="31"/>
      <c r="AE26" s="31"/>
      <c r="AF26" s="31"/>
      <c r="AG26" s="31"/>
      <c r="AH26" s="32"/>
    </row>
    <row r="27" ht="1.5" customHeight="1">
      <c r="Z27" s="30"/>
      <c r="AA27" s="33" t="inlineStr">
        <is>
          <t xml:space="preserve">発注者印</t>
        </is>
      </c>
      <c r="AB27" s="33"/>
      <c r="AC27" s="33"/>
      <c r="AD27" s="33"/>
      <c r="AE27" s="33"/>
      <c r="AF27" s="33"/>
      <c r="AG27" s="33"/>
      <c r="AH27" s="32"/>
    </row>
    <row r="28" ht="1.5" customHeight="1">
      <c r="E28" s="49" t="inlineStr">
        <is>
          <t xml:space="preserve">サンプルビル 空調設備更新工事</t>
        </is>
      </c>
      <c r="F28" s="49"/>
      <c r="G28" s="49"/>
      <c r="H28" s="49"/>
      <c r="I28" s="49"/>
      <c r="J28" s="49"/>
      <c r="K28" s="49"/>
      <c r="L28" s="49"/>
      <c r="M28" s="49"/>
      <c r="N28" s="49"/>
      <c r="Z28" s="30"/>
      <c r="AA28" s="33"/>
      <c r="AB28" s="33"/>
      <c r="AC28" s="33"/>
      <c r="AD28" s="33"/>
      <c r="AE28" s="33"/>
      <c r="AF28" s="33"/>
      <c r="AG28" s="33"/>
      <c r="AH28" s="32"/>
    </row>
    <row r="29" ht="9" customHeight="1">
      <c r="A29" s="19" t="inlineStr">
        <is>
          <t xml:space="preserve">工事名</t>
        </is>
      </c>
      <c r="B29" s="19"/>
      <c r="C29" s="19"/>
      <c r="E29" s="49"/>
      <c r="F29" s="49"/>
      <c r="G29" s="49"/>
      <c r="H29" s="49"/>
      <c r="I29" s="49"/>
      <c r="J29" s="49"/>
      <c r="K29" s="49"/>
      <c r="L29" s="49"/>
      <c r="M29" s="49"/>
      <c r="N29" s="49"/>
      <c r="Z29" s="30"/>
      <c r="AA29" s="33"/>
      <c r="AB29" s="33"/>
      <c r="AC29" s="33"/>
      <c r="AD29" s="33"/>
      <c r="AE29" s="33"/>
      <c r="AF29" s="33"/>
      <c r="AG29" s="33"/>
      <c r="AH29" s="32"/>
    </row>
    <row r="30" ht="4.5" customHeight="1">
      <c r="A30" s="19"/>
      <c r="B30" s="19"/>
      <c r="C30" s="19"/>
      <c r="E30" s="49"/>
      <c r="F30" s="49"/>
      <c r="G30" s="49"/>
      <c r="H30" s="49"/>
      <c r="I30" s="49"/>
      <c r="J30" s="49"/>
      <c r="K30" s="49"/>
      <c r="L30" s="49"/>
      <c r="M30" s="49"/>
      <c r="N30" s="49"/>
      <c r="Z30" s="30"/>
      <c r="AA30" s="35"/>
      <c r="AB30" s="35"/>
      <c r="AC30" s="35"/>
      <c r="AD30" s="35"/>
      <c r="AE30" s="35"/>
      <c r="AF30" s="35"/>
      <c r="AG30" s="35"/>
      <c r="AH30" s="32"/>
    </row>
    <row r="31" ht="3.75" customHeight="1">
      <c r="Z31" s="36"/>
      <c r="AA31" s="36"/>
      <c r="AB31" s="37"/>
      <c r="AC31" s="37"/>
      <c r="AD31" s="37"/>
      <c r="AE31" s="37"/>
      <c r="AF31" s="37"/>
      <c r="AG31" s="38"/>
      <c r="AH31" s="38"/>
    </row>
    <row r="32" ht="3" customHeight="1">
      <c r="Z32" s="36"/>
      <c r="AA32" s="36"/>
      <c r="AB32" s="37"/>
      <c r="AC32" s="37"/>
      <c r="AD32" s="37"/>
      <c r="AE32" s="37"/>
      <c r="AF32" s="37"/>
      <c r="AG32" s="38"/>
      <c r="AH32" s="38"/>
    </row>
    <row r="33" ht="2.25" customHeight="1">
      <c r="Z33" s="36"/>
      <c r="AA33" s="36"/>
      <c r="AB33" s="39"/>
      <c r="AC33" s="39"/>
      <c r="AD33" s="39"/>
      <c r="AE33" s="39"/>
      <c r="AF33" s="39"/>
      <c r="AG33" s="38"/>
      <c r="AH33" s="38"/>
    </row>
    <row r="34" ht="1.5" customHeight="1">
      <c r="E34" s="49" t="inlineStr">
        <is>
          <t xml:space="preserve">東京都○○区○○1-2-3</t>
        </is>
      </c>
      <c r="F34" s="49"/>
      <c r="G34" s="49"/>
      <c r="H34" s="49"/>
      <c r="I34" s="49"/>
      <c r="J34" s="49"/>
      <c r="K34" s="49"/>
      <c r="L34" s="49"/>
      <c r="M34" s="49"/>
      <c r="N34" s="49"/>
      <c r="Z34" s="36"/>
      <c r="AA34" s="36"/>
      <c r="AB34" s="39"/>
      <c r="AC34" s="39"/>
      <c r="AD34" s="39"/>
      <c r="AE34" s="39"/>
      <c r="AF34" s="39"/>
      <c r="AG34" s="38"/>
      <c r="AH34" s="38"/>
    </row>
    <row r="35" ht="15" customHeight="1">
      <c r="A35" s="19" t="inlineStr">
        <is>
          <t xml:space="preserve">工事場所</t>
        </is>
      </c>
      <c r="B35" s="19"/>
      <c r="C35" s="19"/>
      <c r="E35" s="49"/>
      <c r="F35" s="49"/>
      <c r="G35" s="49"/>
      <c r="H35" s="49"/>
      <c r="I35" s="49"/>
      <c r="J35" s="49"/>
      <c r="K35" s="49"/>
      <c r="L35" s="49"/>
      <c r="M35" s="49"/>
      <c r="N35" s="49"/>
      <c r="Z35" s="36"/>
      <c r="AA35" s="36"/>
      <c r="AB35" s="39"/>
      <c r="AC35" s="39"/>
      <c r="AD35" s="39"/>
      <c r="AE35" s="39"/>
      <c r="AF35" s="39"/>
      <c r="AG35" s="38"/>
      <c r="AH35" s="38"/>
    </row>
    <row r="36" ht="2.25" customHeight="1">
      <c r="Z36" s="36"/>
      <c r="AA36" s="36"/>
      <c r="AB36" s="39"/>
      <c r="AC36" s="39"/>
      <c r="AD36" s="39"/>
      <c r="AE36" s="39"/>
      <c r="AF36" s="39"/>
      <c r="AG36" s="38"/>
      <c r="AH36" s="38"/>
    </row>
    <row r="37" ht="5.25" customHeight="1">
      <c r="Z37" s="36"/>
      <c r="AA37" s="36"/>
      <c r="AB37" s="39"/>
      <c r="AC37" s="39"/>
      <c r="AD37" s="39"/>
      <c r="AE37" s="39"/>
      <c r="AF37" s="39"/>
      <c r="AG37" s="38"/>
      <c r="AH37" s="38"/>
    </row>
    <row r="38" ht="1.5" customHeight="1">
      <c r="E38" s="49" t="inlineStr">
        <is>
          <t xml:space="preserve">2026年12月1日〜12月10日</t>
        </is>
      </c>
      <c r="F38" s="49"/>
      <c r="G38" s="49"/>
      <c r="H38" s="49"/>
      <c r="I38" s="49"/>
      <c r="J38" s="49"/>
      <c r="K38" s="49"/>
      <c r="L38" s="49"/>
      <c r="M38" s="49"/>
      <c r="N38" s="49"/>
      <c r="Z38" s="36"/>
      <c r="AA38" s="36"/>
      <c r="AB38" s="39"/>
      <c r="AC38" s="39"/>
      <c r="AD38" s="39"/>
      <c r="AE38" s="39"/>
      <c r="AF38" s="39"/>
      <c r="AG38" s="38"/>
      <c r="AH38" s="38"/>
    </row>
    <row r="39" ht="12.75" customHeight="1">
      <c r="A39" s="19" t="inlineStr">
        <is>
          <t xml:space="preserve">工期</t>
        </is>
      </c>
      <c r="B39" s="19"/>
      <c r="C39" s="19"/>
      <c r="E39" s="49"/>
      <c r="F39" s="49"/>
      <c r="G39" s="49"/>
      <c r="H39" s="49"/>
      <c r="I39" s="49"/>
      <c r="J39" s="49"/>
      <c r="K39" s="49"/>
      <c r="L39" s="49"/>
      <c r="M39" s="49"/>
      <c r="N39" s="49"/>
      <c r="Z39" s="36"/>
      <c r="AA39" s="36"/>
      <c r="AB39" s="39"/>
      <c r="AC39" s="39"/>
      <c r="AD39" s="39"/>
      <c r="AE39" s="39"/>
      <c r="AF39" s="39"/>
      <c r="AG39" s="38"/>
      <c r="AH39" s="38"/>
    </row>
    <row r="40" ht="2.25" customHeight="1">
      <c r="A40" s="19"/>
      <c r="B40" s="19"/>
      <c r="C40" s="19"/>
      <c r="E40" s="49"/>
      <c r="F40" s="49"/>
      <c r="G40" s="49"/>
      <c r="H40" s="49"/>
      <c r="I40" s="49"/>
      <c r="J40" s="49"/>
      <c r="K40" s="49"/>
      <c r="L40" s="49"/>
      <c r="M40" s="49"/>
      <c r="N40" s="49"/>
    </row>
    <row r="41" ht="2.25" customHeight="1"/>
    <row r="42" ht="5.25" customHeight="1"/>
    <row r="43" ht="1.5" customHeight="1">
      <c r="E43" s="49" t="inlineStr">
        <is>
          <t xml:space="preserve">完了月末締め、翌月末払い</t>
        </is>
      </c>
      <c r="F43" s="49"/>
      <c r="G43" s="49"/>
      <c r="H43" s="49"/>
      <c r="I43" s="49"/>
      <c r="J43" s="49"/>
      <c r="K43" s="49"/>
      <c r="L43" s="49"/>
      <c r="M43" s="49"/>
      <c r="N43" s="49"/>
    </row>
    <row r="44" ht="15" customHeight="1">
      <c r="A44" s="19" t="inlineStr">
        <is>
          <t xml:space="preserve">支払条件</t>
        </is>
      </c>
      <c r="B44" s="19"/>
      <c r="C44" s="19"/>
      <c r="E44" s="49"/>
      <c r="F44" s="49"/>
      <c r="G44" s="49"/>
      <c r="H44" s="49"/>
      <c r="I44" s="49"/>
      <c r="J44" s="49"/>
      <c r="K44" s="49"/>
      <c r="L44" s="49"/>
      <c r="M44" s="49"/>
      <c r="N44" s="49"/>
    </row>
    <row r="45" ht="2.25" customHeight="1"/>
    <row r="46" ht="9" customHeight="1"/>
    <row r="47" ht="21.75" customHeight="1">
      <c r="A47" s="40" t="inlineStr">
        <is>
          <t xml:space="preserve">No.</t>
        </is>
      </c>
      <c r="B47" s="40"/>
      <c r="C47" s="40" t="inlineStr">
        <is>
          <t xml:space="preserve">工事内容</t>
        </is>
      </c>
      <c r="D47" s="40"/>
      <c r="E47" s="40"/>
      <c r="F47" s="40"/>
      <c r="G47" s="40"/>
      <c r="H47" s="40" t="inlineStr">
        <is>
          <t xml:space="preserve">数量</t>
        </is>
      </c>
      <c r="I47" s="40"/>
      <c r="J47" s="40"/>
      <c r="K47" s="40"/>
      <c r="L47" s="40"/>
      <c r="M47" s="40" t="inlineStr">
        <is>
          <t xml:space="preserve">単位</t>
        </is>
      </c>
      <c r="N47" s="40"/>
      <c r="O47" s="40"/>
      <c r="P47" s="40" t="inlineStr">
        <is>
          <t xml:space="preserve">単価</t>
        </is>
      </c>
      <c r="Q47" s="40" t="inlineStr">
        <is>
          <t xml:space="preserve">金額</t>
        </is>
      </c>
      <c r="R47" s="40"/>
      <c r="S47" s="40"/>
      <c r="T47" s="40"/>
      <c r="U47" s="40"/>
      <c r="V47" s="40"/>
      <c r="W47" s="40"/>
      <c r="X47" s="40" t="inlineStr">
        <is>
          <t xml:space="preserve">備考</t>
        </is>
      </c>
      <c r="Y47" s="40"/>
      <c r="Z47" s="40"/>
      <c r="AA47" s="40"/>
      <c r="AB47" s="40"/>
      <c r="AC47" s="40"/>
      <c r="AD47" s="40"/>
      <c r="AE47" s="40"/>
      <c r="AF47" s="40"/>
      <c r="AG47" s="40"/>
      <c r="AH47" s="40"/>
    </row>
    <row r="48" ht="19.5" customHeight="1">
      <c r="A48" s="41">
        <v>1</v>
      </c>
      <c r="B48" s="41"/>
      <c r="C48" s="42" t="inlineStr">
        <is>
          <t xml:space="preserve">室内機・室外機の据付</t>
        </is>
      </c>
      <c r="D48" s="42"/>
      <c r="E48" s="42"/>
      <c r="F48" s="42"/>
      <c r="G48" s="42"/>
      <c r="H48" s="44">
        <v>2</v>
      </c>
      <c r="I48" s="44"/>
      <c r="J48" s="44"/>
      <c r="K48" s="44"/>
      <c r="L48" s="44"/>
      <c r="M48" s="42" t="inlineStr">
        <is>
          <t xml:space="preserve">台</t>
        </is>
      </c>
      <c r="N48" s="42"/>
      <c r="O48" s="42"/>
      <c r="P48" s="44">
        <v>85000</v>
      </c>
      <c r="Q48" s="44">
        <f>IF(COUNT(H48,P48)&lt;2,"",IFERROR(ROUND(H48*P48,0),""))</f>
        <v>170000</v>
      </c>
      <c r="R48" s="44"/>
      <c r="S48" s="44"/>
      <c r="T48" s="44"/>
      <c r="U48" s="44"/>
      <c r="V48" s="44"/>
      <c r="W48" s="44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</row>
    <row r="49" ht="19.5" customHeight="1">
      <c r="A49" s="41">
        <v>2</v>
      </c>
      <c r="B49" s="41"/>
      <c r="C49" s="42" t="inlineStr">
        <is>
          <t xml:space="preserve">冷媒配管工事</t>
        </is>
      </c>
      <c r="D49" s="42"/>
      <c r="E49" s="42"/>
      <c r="F49" s="42"/>
      <c r="G49" s="42"/>
      <c r="H49" s="44">
        <v>30</v>
      </c>
      <c r="I49" s="44"/>
      <c r="J49" s="44"/>
      <c r="K49" s="44"/>
      <c r="L49" s="44"/>
      <c r="M49" s="42" t="inlineStr">
        <is>
          <t xml:space="preserve">m</t>
        </is>
      </c>
      <c r="N49" s="42"/>
      <c r="O49" s="42"/>
      <c r="P49" s="44">
        <v>4500</v>
      </c>
      <c r="Q49" s="44">
        <f>IF(COUNT(H49,P49)&lt;2,"",IFERROR(ROUND(H49*P49,0),""))</f>
        <v>135000</v>
      </c>
      <c r="R49" s="44"/>
      <c r="S49" s="44"/>
      <c r="T49" s="44"/>
      <c r="U49" s="44"/>
      <c r="V49" s="44"/>
      <c r="W49" s="44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</row>
    <row r="50" ht="19.5" customHeight="1">
      <c r="A50" s="41">
        <v>3</v>
      </c>
      <c r="B50" s="41"/>
      <c r="C50" s="42" t="inlineStr">
        <is>
          <t xml:space="preserve">ドレン配管工事</t>
        </is>
      </c>
      <c r="D50" s="42"/>
      <c r="E50" s="42"/>
      <c r="F50" s="42"/>
      <c r="G50" s="42"/>
      <c r="H50" s="44">
        <v>20</v>
      </c>
      <c r="I50" s="44"/>
      <c r="J50" s="44"/>
      <c r="K50" s="44"/>
      <c r="L50" s="44"/>
      <c r="M50" s="42" t="inlineStr">
        <is>
          <t xml:space="preserve">m</t>
        </is>
      </c>
      <c r="N50" s="42"/>
      <c r="O50" s="42"/>
      <c r="P50" s="44">
        <v>2500</v>
      </c>
      <c r="Q50" s="44">
        <f>IF(COUNT(H50,P50)&lt;2,"",IFERROR(ROUND(H50*P50,0),""))</f>
        <v>50000</v>
      </c>
      <c r="R50" s="44"/>
      <c r="S50" s="44"/>
      <c r="T50" s="44"/>
      <c r="U50" s="44"/>
      <c r="V50" s="44"/>
      <c r="W50" s="44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</row>
    <row r="51" ht="19.5" customHeight="1">
      <c r="A51" s="41">
        <v>4</v>
      </c>
      <c r="B51" s="41"/>
      <c r="C51" s="42" t="inlineStr">
        <is>
          <t xml:space="preserve">電気配線工事</t>
        </is>
      </c>
      <c r="D51" s="42"/>
      <c r="E51" s="42"/>
      <c r="F51" s="42"/>
      <c r="G51" s="42"/>
      <c r="H51" s="44">
        <v>1</v>
      </c>
      <c r="I51" s="44"/>
      <c r="J51" s="44"/>
      <c r="K51" s="44"/>
      <c r="L51" s="44"/>
      <c r="M51" s="42" t="inlineStr">
        <is>
          <t xml:space="preserve">式</t>
        </is>
      </c>
      <c r="N51" s="42"/>
      <c r="O51" s="42"/>
      <c r="P51" s="44">
        <v>60000</v>
      </c>
      <c r="Q51" s="44">
        <f>IF(COUNT(H51,P51)&lt;2,"",IFERROR(ROUND(H51*P51,0),""))</f>
        <v>60000</v>
      </c>
      <c r="R51" s="44"/>
      <c r="S51" s="44"/>
      <c r="T51" s="44"/>
      <c r="U51" s="44"/>
      <c r="V51" s="44"/>
      <c r="W51" s="44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</row>
    <row r="52" ht="19.5" customHeight="1">
      <c r="A52" s="41">
        <v>5</v>
      </c>
      <c r="B52" s="41"/>
      <c r="C52" s="42" t="inlineStr">
        <is>
          <t xml:space="preserve">試運転・調整</t>
        </is>
      </c>
      <c r="D52" s="42"/>
      <c r="E52" s="42"/>
      <c r="F52" s="42"/>
      <c r="G52" s="42"/>
      <c r="H52" s="44">
        <v>1</v>
      </c>
      <c r="I52" s="44"/>
      <c r="J52" s="44"/>
      <c r="K52" s="44"/>
      <c r="L52" s="44"/>
      <c r="M52" s="42" t="inlineStr">
        <is>
          <t xml:space="preserve">式</t>
        </is>
      </c>
      <c r="N52" s="42"/>
      <c r="O52" s="42"/>
      <c r="P52" s="44">
        <v>30000</v>
      </c>
      <c r="Q52" s="44">
        <f>IF(COUNT(H52,P52)&lt;2,"",IFERROR(ROUND(H52*P52,0),""))</f>
        <v>30000</v>
      </c>
      <c r="R52" s="44"/>
      <c r="S52" s="44"/>
      <c r="T52" s="44"/>
      <c r="U52" s="44"/>
      <c r="V52" s="44"/>
      <c r="W52" s="44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</row>
    <row r="53" ht="19.5" customHeight="1">
      <c r="A53" s="41">
        <v>6</v>
      </c>
      <c r="B53" s="41"/>
      <c r="C53" s="42" t="inlineStr">
        <is>
          <t xml:space="preserve">既設機器の撤去・運搬</t>
        </is>
      </c>
      <c r="D53" s="42"/>
      <c r="E53" s="42"/>
      <c r="F53" s="42"/>
      <c r="G53" s="42"/>
      <c r="H53" s="44">
        <v>1</v>
      </c>
      <c r="I53" s="44"/>
      <c r="J53" s="44"/>
      <c r="K53" s="44"/>
      <c r="L53" s="44"/>
      <c r="M53" s="42" t="inlineStr">
        <is>
          <t xml:space="preserve">式</t>
        </is>
      </c>
      <c r="N53" s="42"/>
      <c r="O53" s="42"/>
      <c r="P53" s="44">
        <v>40000</v>
      </c>
      <c r="Q53" s="44">
        <f>IF(COUNT(H53,P53)&lt;2,"",IFERROR(ROUND(H53*P53,0),""))</f>
        <v>40000</v>
      </c>
      <c r="R53" s="44"/>
      <c r="S53" s="44"/>
      <c r="T53" s="44"/>
      <c r="U53" s="44"/>
      <c r="V53" s="44"/>
      <c r="W53" s="44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</row>
    <row r="54" ht="19.5" customHeight="1">
      <c r="A54" s="41">
        <v>7</v>
      </c>
      <c r="B54" s="41"/>
      <c r="C54" s="42" t="inlineStr">
        <is>
          <t xml:space="preserve">法定福利費(事業主負担分)</t>
        </is>
      </c>
      <c r="D54" s="42"/>
      <c r="E54" s="42"/>
      <c r="F54" s="42"/>
      <c r="G54" s="42"/>
      <c r="H54" s="44">
        <v>1</v>
      </c>
      <c r="I54" s="44"/>
      <c r="J54" s="44"/>
      <c r="K54" s="44"/>
      <c r="L54" s="44"/>
      <c r="M54" s="42" t="inlineStr">
        <is>
          <t xml:space="preserve">式</t>
        </is>
      </c>
      <c r="N54" s="42"/>
      <c r="O54" s="42"/>
      <c r="P54" s="44">
        <v>38000</v>
      </c>
      <c r="Q54" s="44">
        <f>IF(COUNT(H54,P54)&lt;2,"",IFERROR(ROUND(H54*P54,0),""))</f>
        <v>38000</v>
      </c>
      <c r="R54" s="44"/>
      <c r="S54" s="44"/>
      <c r="T54" s="44"/>
      <c r="U54" s="44"/>
      <c r="V54" s="44"/>
      <c r="W54" s="44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</row>
    <row r="55" ht="19.5" customHeight="1">
      <c r="A55" s="41">
        <v>8</v>
      </c>
      <c r="B55" s="41"/>
      <c r="C55" s="42" t="inlineStr">
        <is>
          <t xml:space="preserve">安全衛生経費</t>
        </is>
      </c>
      <c r="D55" s="42"/>
      <c r="E55" s="42"/>
      <c r="F55" s="42"/>
      <c r="G55" s="42"/>
      <c r="H55" s="44">
        <v>1</v>
      </c>
      <c r="I55" s="44"/>
      <c r="J55" s="44"/>
      <c r="K55" s="44"/>
      <c r="L55" s="44"/>
      <c r="M55" s="42" t="inlineStr">
        <is>
          <t xml:space="preserve">式</t>
        </is>
      </c>
      <c r="N55" s="42"/>
      <c r="O55" s="42"/>
      <c r="P55" s="44">
        <v>12000</v>
      </c>
      <c r="Q55" s="44">
        <f>IF(COUNT(H55,P55)&lt;2,"",IFERROR(ROUND(H55*P55,0),""))</f>
        <v>12000</v>
      </c>
      <c r="R55" s="44"/>
      <c r="S55" s="44"/>
      <c r="T55" s="44"/>
      <c r="U55" s="44"/>
      <c r="V55" s="44"/>
      <c r="W55" s="44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</row>
    <row r="56" ht="19.5" customHeight="1">
      <c r="A56" s="45" t="inlineStr">
        <is>
          <t xml:space="preserve">小計</t>
        </is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4">
        <f>IF(COUNT(Q48:Q55)=0,"",SUM(Q48:Q55))</f>
        <v>535000</v>
      </c>
      <c r="R56" s="44"/>
      <c r="S56" s="44"/>
      <c r="T56" s="44"/>
      <c r="U56" s="44"/>
      <c r="V56" s="44"/>
      <c r="W56" s="44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</row>
    <row r="57" ht="19.5" customHeight="1">
      <c r="A57" s="45" t="inlineStr">
        <is>
          <t xml:space="preserve">消費税</t>
        </is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4">
        <f>IF(COUNT(Q56)=0,"",ROUND(Q56*0.1,0))</f>
        <v>53500</v>
      </c>
      <c r="R57" s="44"/>
      <c r="S57" s="44"/>
      <c r="T57" s="44"/>
      <c r="U57" s="44"/>
      <c r="V57" s="44"/>
      <c r="W57" s="44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</row>
    <row r="58" ht="19.5" customHeight="1">
      <c r="A58" s="45" t="inlineStr">
        <is>
          <t xml:space="preserve">合計</t>
        </is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4">
        <f>IF(COUNT(Q56)=0,"",Q56+Q57)</f>
        <v>588500</v>
      </c>
      <c r="R58" s="44"/>
      <c r="S58" s="44"/>
      <c r="T58" s="44"/>
      <c r="U58" s="44"/>
      <c r="V58" s="44"/>
      <c r="W58" s="44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</row>
    <row r="59" ht="9" customHeight="1"/>
    <row r="60" ht="15.75" customHeight="1">
      <c r="A60" s="19" t="inlineStr">
        <is>
          <t xml:space="preserve">備考</t>
        </is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</row>
    <row r="61" ht="2.25" customHeight="1"/>
    <row r="62" ht="36.75" customHeight="1">
      <c r="A62" s="48" t="inlineStr">
        <is>
          <t xml:space="preserve">記載のない事項は、別紙の工事請負契約約款によります。</t>
        </is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</row>
    <row r="63" ht="2.25" customHeight="1"/>
  </sheetData>
  <mergeCells count="105">
    <mergeCell ref="A1:AH1"/>
    <mergeCell ref="A4:H7"/>
    <mergeCell ref="J5:N7"/>
    <mergeCell ref="A11:N16"/>
    <mergeCell ref="B21:E22"/>
    <mergeCell ref="G19:J24"/>
    <mergeCell ref="L20:M23"/>
    <mergeCell ref="A18:A25"/>
    <mergeCell ref="N18:N25"/>
    <mergeCell ref="B18:M18"/>
    <mergeCell ref="B25:M25"/>
    <mergeCell ref="A29:C30"/>
    <mergeCell ref="E28:N30"/>
    <mergeCell ref="A35:C35"/>
    <mergeCell ref="E34:N35"/>
    <mergeCell ref="A39:C40"/>
    <mergeCell ref="E38:N40"/>
    <mergeCell ref="A44:C44"/>
    <mergeCell ref="E43:N44"/>
    <mergeCell ref="P7:Q9"/>
    <mergeCell ref="S4:S11"/>
    <mergeCell ref="U7:U9"/>
    <mergeCell ref="W6:W9"/>
    <mergeCell ref="Y7:AB9"/>
    <mergeCell ref="AD6:AD9"/>
    <mergeCell ref="AF7:AH9"/>
    <mergeCell ref="P15:Q15"/>
    <mergeCell ref="S14:AH15"/>
    <mergeCell ref="P18:AH20"/>
    <mergeCell ref="P21:AH21"/>
    <mergeCell ref="P22:AH24"/>
    <mergeCell ref="AA27:AG29"/>
    <mergeCell ref="Z26:Z30"/>
    <mergeCell ref="AH26:AH30"/>
    <mergeCell ref="AA26:AG26"/>
    <mergeCell ref="AA30:AG30"/>
    <mergeCell ref="Z31:AA39"/>
    <mergeCell ref="AG31:AH39"/>
    <mergeCell ref="AB31:AF32"/>
    <mergeCell ref="AB33:AF39"/>
    <mergeCell ref="A47:B47"/>
    <mergeCell ref="C47:G47"/>
    <mergeCell ref="H47:L47"/>
    <mergeCell ref="M47:O47"/>
    <mergeCell ref="Q47:W47"/>
    <mergeCell ref="X47:AH47"/>
    <mergeCell ref="A48:B48"/>
    <mergeCell ref="C48:G48"/>
    <mergeCell ref="H48:L48"/>
    <mergeCell ref="M48:O48"/>
    <mergeCell ref="Q48:W48"/>
    <mergeCell ref="X48:AH48"/>
    <mergeCell ref="A49:B49"/>
    <mergeCell ref="C49:G49"/>
    <mergeCell ref="H49:L49"/>
    <mergeCell ref="M49:O49"/>
    <mergeCell ref="Q49:W49"/>
    <mergeCell ref="X49:AH49"/>
    <mergeCell ref="A50:B50"/>
    <mergeCell ref="C50:G50"/>
    <mergeCell ref="H50:L50"/>
    <mergeCell ref="M50:O50"/>
    <mergeCell ref="Q50:W50"/>
    <mergeCell ref="X50:AH50"/>
    <mergeCell ref="A51:B51"/>
    <mergeCell ref="C51:G51"/>
    <mergeCell ref="H51:L51"/>
    <mergeCell ref="M51:O51"/>
    <mergeCell ref="Q51:W51"/>
    <mergeCell ref="X51:AH51"/>
    <mergeCell ref="A52:B52"/>
    <mergeCell ref="C52:G52"/>
    <mergeCell ref="H52:L52"/>
    <mergeCell ref="M52:O52"/>
    <mergeCell ref="Q52:W52"/>
    <mergeCell ref="X52:AH52"/>
    <mergeCell ref="A53:B53"/>
    <mergeCell ref="C53:G53"/>
    <mergeCell ref="H53:L53"/>
    <mergeCell ref="M53:O53"/>
    <mergeCell ref="Q53:W53"/>
    <mergeCell ref="X53:AH53"/>
    <mergeCell ref="A54:B54"/>
    <mergeCell ref="C54:G54"/>
    <mergeCell ref="H54:L54"/>
    <mergeCell ref="M54:O54"/>
    <mergeCell ref="Q54:W54"/>
    <mergeCell ref="X54:AH54"/>
    <mergeCell ref="A55:B55"/>
    <mergeCell ref="C55:G55"/>
    <mergeCell ref="H55:L55"/>
    <mergeCell ref="M55:O55"/>
    <mergeCell ref="Q55:W55"/>
    <mergeCell ref="X55:AH55"/>
    <mergeCell ref="A56:P56"/>
    <mergeCell ref="Q56:W56"/>
    <mergeCell ref="X56:AH56"/>
    <mergeCell ref="A57:P57"/>
    <mergeCell ref="Q57:W57"/>
    <mergeCell ref="X57:AH57"/>
    <mergeCell ref="A58:P58"/>
    <mergeCell ref="Q58:W58"/>
    <mergeCell ref="X58:AH58"/>
    <mergeCell ref="A60:AH60"/>
    <mergeCell ref="A62:AH62"/>
  </mergeCells>
  <printOptions horizontalCentered="1"/>
  <pageMargins left="0.591" right="0.591" top="0.512" bottom="0.512" header="0.256" footer="0.256"/>
  <pageSetup paperSize="9" orientation="portrait" fitToWidth="1" fitToHeight="1"/>
</worksheet>
</file>