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注文請書" sheetId="1" r:id="rId1"/>
    <sheet name="記入例" sheetId="2" r:id="rId2"/>
  </sheets>
  <definedNames>
    <definedName name="_xlnm.Print_Area" localSheetId="0">'注文請書'!$A$1:$AJ$67</definedName>
    <definedName name="_xlnm.Print_Area" localSheetId="1">'記入例'!$A$1:$AJ$68</definedName>
  </definedNames>
  <calcPr fullCalcOnLoad="1"/>
</workbook>
</file>

<file path=xl/styles.xml><?xml version="1.0" encoding="utf-8"?>
<styleSheet xmlns="http://schemas.openxmlformats.org/spreadsheetml/2006/main">
  <numFmts count="1">
    <numFmt numFmtId="164" formatCode="#,##0;&quot;▲&quot;#,##0"/>
  </numFmts>
  <fonts count="20">
    <font>
      <sz val="11"/>
      <name val="游ゴシック"/>
      <family val="3"/>
      <charset val="128"/>
    </font>
    <font>
      <b/>
      <sz val="11"/>
      <name val="游ゴシック"/>
      <family val="3"/>
      <charset val="128"/>
    </font>
    <font>
      <b/>
      <sz val="14"/>
      <name val="游ゴシック"/>
      <family val="3"/>
      <charset val="128"/>
    </font>
    <font>
      <sz val="11"/>
      <color rgb="FFB42318"/>
      <name val="游ゴシック"/>
      <family val="3"/>
      <charset val="128"/>
    </font>
    <font>
      <sz val="9"/>
      <name val="游ゴシック"/>
      <family val="3"/>
      <charset val="128"/>
    </font>
    <font>
      <b/>
      <sz val="18"/>
      <name val="游ゴシック"/>
      <family val="3"/>
      <charset val="128"/>
    </font>
    <font>
      <sz val="11"/>
      <color rgb="FF8C8C8C"/>
      <name val="游ゴシック"/>
      <family val="3"/>
      <charset val="128"/>
    </font>
    <font>
      <b/>
      <sz val="12"/>
      <name val="游ゴシック"/>
      <family val="3"/>
      <charset val="128"/>
    </font>
    <font>
      <b/>
      <sz val="22"/>
      <color rgb="FF222222"/>
      <name val="游ゴシック"/>
      <family val="3"/>
      <charset val="128"/>
    </font>
    <font>
      <sz val="8"/>
      <color rgb="FF222222"/>
      <name val="游ゴシック"/>
      <family val="3"/>
      <charset val="128"/>
    </font>
    <font>
      <b/>
      <sz val="14"/>
      <color rgb="FF222222"/>
      <name val="游ゴシック"/>
      <family val="3"/>
      <charset val="128"/>
    </font>
    <font>
      <sz val="10.5"/>
      <color rgb="FF222222"/>
      <name val="游ゴシック"/>
      <family val="3"/>
      <charset val="128"/>
    </font>
    <font>
      <b/>
      <sz val="10.5"/>
      <color rgb="FF222222"/>
      <name val="游ゴシック"/>
      <family val="3"/>
      <charset val="128"/>
    </font>
    <font>
      <b/>
      <sz val="15"/>
      <color rgb="FF222222"/>
      <name val="游ゴシック"/>
      <family val="3"/>
      <charset val="128"/>
    </font>
    <font>
      <b/>
      <sz val="11"/>
      <color rgb="FF222222"/>
      <name val="游ゴシック"/>
      <family val="3"/>
      <charset val="128"/>
    </font>
    <font>
      <sz val="9"/>
      <color rgb="FF222222"/>
      <name val="游ゴシック"/>
      <family val="3"/>
      <charset val="128"/>
    </font>
    <font>
      <b/>
      <sz val="9"/>
      <color rgb="FF222222"/>
      <name val="游ゴシック"/>
      <family val="3"/>
      <charset val="128"/>
    </font>
    <font>
      <b/>
      <sz val="9.5"/>
      <color rgb="FF222222"/>
      <name val="游ゴシック"/>
      <family val="3"/>
      <charset val="128"/>
    </font>
    <font>
      <sz val="10"/>
      <color rgb="FF222222"/>
      <name val="游ゴシック"/>
      <family val="3"/>
      <charset val="128"/>
    </font>
    <font>
      <b/>
      <sz val="10"/>
      <color rgb="FF222222"/>
      <name val="游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E6F2EC"/>
        <bgColor indexed="64"/>
      </patternFill>
    </fill>
    <fill>
      <patternFill patternType="solid">
        <fgColor rgb="FFFFF3B0"/>
        <bgColor indexed="64"/>
      </patternFill>
    </fill>
    <fill>
      <patternFill patternType="solid">
        <fgColor rgb="FFFFD6D6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EAF3FB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E9E9E9"/>
        <bgColor indexed="64"/>
      </patternFill>
    </fill>
    <fill>
      <patternFill patternType="solid">
        <fgColor rgb="FFF0F0F0"/>
        <bgColor indexed="64"/>
      </patternFill>
    </fill>
  </fills>
  <borders count="19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ashed">
        <color rgb="FF8F9995"/>
      </left>
      <right/>
      <top style="dashed">
        <color rgb="FF8F9995"/>
      </top>
      <bottom style="dashed">
        <color rgb="FF8F9995"/>
      </bottom>
      <diagonal/>
    </border>
    <border>
      <left/>
      <right/>
      <top style="dashed">
        <color rgb="FF8F9995"/>
      </top>
      <bottom/>
      <diagonal/>
    </border>
    <border>
      <left/>
      <right style="dashed">
        <color rgb="FF8F9995"/>
      </right>
      <top style="dashed">
        <color rgb="FF8F9995"/>
      </top>
      <bottom style="dashed">
        <color rgb="FF8F9995"/>
      </bottom>
      <diagonal/>
    </border>
    <border>
      <left/>
      <right/>
      <top/>
      <bottom style="medium">
        <color rgb="FF222222"/>
      </bottom>
      <diagonal/>
    </border>
    <border>
      <left/>
      <right/>
      <top/>
      <bottom style="dashed">
        <color rgb="FF8F9995"/>
      </bottom>
      <diagonal/>
    </border>
    <border>
      <left/>
      <right/>
      <top/>
      <bottom style="thin">
        <color rgb="FF8F9995"/>
      </bottom>
      <diagonal/>
    </border>
    <border>
      <left style="medium">
        <color rgb="FF8F9995"/>
      </left>
      <right/>
      <top style="medium">
        <color rgb="FF8F9995"/>
      </top>
      <bottom style="medium">
        <color rgb="FF8F9995"/>
      </bottom>
      <diagonal/>
    </border>
    <border>
      <left/>
      <right/>
      <top style="medium">
        <color rgb="FF8F9995"/>
      </top>
      <bottom/>
      <diagonal/>
    </border>
    <border>
      <left/>
      <right style="medium">
        <color rgb="FF8F9995"/>
      </right>
      <top style="medium">
        <color rgb="FF8F9995"/>
      </top>
      <bottom style="medium">
        <color rgb="FF8F9995"/>
      </bottom>
      <diagonal/>
    </border>
    <border>
      <left/>
      <right/>
      <top/>
      <bottom style="medium">
        <color rgb="FF8F9995"/>
      </bottom>
      <diagonal/>
    </border>
    <border>
      <left style="thin">
        <color rgb="FF8F9995"/>
      </left>
      <right/>
      <top style="thin">
        <color rgb="FF8F9995"/>
      </top>
      <bottom style="thin">
        <color rgb="FF8F9995"/>
      </bottom>
      <diagonal/>
    </border>
    <border>
      <left/>
      <right/>
      <top style="thin">
        <color rgb="FF8F9995"/>
      </top>
      <bottom/>
      <diagonal/>
    </border>
    <border>
      <left/>
      <right style="thin">
        <color rgb="FF8F9995"/>
      </right>
      <top style="thin">
        <color rgb="FF8F9995"/>
      </top>
      <bottom style="thin">
        <color rgb="FF8F9995"/>
      </bottom>
      <diagonal/>
    </border>
    <border>
      <left style="thin">
        <color rgb="FF8F9995"/>
      </left>
      <right style="thin">
        <color rgb="FF8F9995"/>
      </right>
      <top style="thin">
        <color rgb="FF8F9995"/>
      </top>
      <bottom style="thin">
        <color rgb="FF8F9995"/>
      </bottom>
      <diagonal/>
    </border>
    <border>
      <left/>
      <right/>
      <top/>
      <bottom style="thin">
        <color rgb="FFC4CCC8"/>
      </bottom>
      <diagonal/>
    </border>
    <border>
      <left/>
      <right/>
      <top/>
      <bottom style="thin">
        <color rgb="FF222222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3" fillId="4" borderId="1" xfId="0" applyFont="1" applyFill="1" applyBorder="1" applyAlignment="1">
      <alignment vertical="top" wrapText="1"/>
    </xf>
    <xf numFmtId="0" fontId="0" fillId="5" borderId="1" xfId="0" applyFill="1" applyBorder="1" applyAlignment="1">
      <alignment vertical="top" wrapText="1"/>
    </xf>
    <xf numFmtId="0" fontId="2" fillId="0" borderId="0" xfId="0" applyFont="1"/>
    <xf numFmtId="0" fontId="1" fillId="0" borderId="0" xfId="0" applyFont="1"/>
    <xf numFmtId="0" fontId="0" fillId="6" borderId="2" xfId="0" applyFill="1" applyBorder="1" applyAlignment="1">
      <alignment vertical="top" wrapText="1"/>
    </xf>
    <xf numFmtId="0" fontId="0" fillId="0" borderId="2" xfId="0" applyBorder="1"/>
    <xf numFmtId="0" fontId="1" fillId="7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bottom"/>
    </xf>
    <xf numFmtId="0" fontId="4" fillId="0" borderId="0" xfId="0" applyFont="1" applyAlignment="1">
      <alignment horizontal="right" vertical="center"/>
    </xf>
    <xf numFmtId="0" fontId="6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0" borderId="3" xfId="0" applyFont="1" applyFill="1" applyBorder="1" applyAlignment="1">
      <alignment/>
    </xf>
    <xf numFmtId="0" fontId="0" fillId="0" borderId="4" xfId="0" applyFont="1" applyFill="1" applyBorder="1" applyAlignment="1">
      <alignment/>
    </xf>
    <xf numFmtId="0" fontId="0" fillId="0" borderId="5" xfId="0" applyFont="1" applyFill="1" applyBorder="1" applyAlignment="1">
      <alignment/>
    </xf>
    <xf numFmtId="0" fontId="8" fillId="0" borderId="6" xfId="0" applyFont="1" applyFill="1" applyBorder="1" applyAlignment="1">
      <alignment horizontal="center" vertical="center" shrinkToFit="1"/>
    </xf>
    <xf numFmtId="0" fontId="9" fillId="0" borderId="0" xfId="0" applyFont="1" applyFill="1" applyBorder="1" applyAlignment="1">
      <alignment horizontal="center" vertical="center" shrinkToFit="1"/>
    </xf>
    <xf numFmtId="0" fontId="0" fillId="0" borderId="7" xfId="0" applyFont="1" applyFill="1" applyBorder="1" applyAlignment="1">
      <alignment/>
    </xf>
    <xf numFmtId="0" fontId="10" fillId="0" borderId="8" xfId="0" applyFont="1" applyFill="1" applyBorder="1" applyAlignment="1">
      <alignment horizontal="left" vertical="center" shrinkToFit="1" indent="1"/>
    </xf>
    <xf numFmtId="0" fontId="11" fillId="0" borderId="8" xfId="0" applyFont="1" applyFill="1" applyBorder="1" applyAlignment="1">
      <alignment horizontal="left" vertical="center" shrinkToFit="1" indent="1"/>
    </xf>
    <xf numFmtId="0" fontId="10" fillId="0" borderId="0" xfId="0" applyFont="1" applyFill="1" applyBorder="1" applyAlignment="1">
      <alignment horizontal="left" vertical="center" shrinkToFit="1"/>
    </xf>
    <xf numFmtId="0" fontId="12" fillId="0" borderId="0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0" fillId="0" borderId="9" xfId="0" applyFont="1" applyFill="1" applyBorder="1" applyAlignment="1">
      <alignment/>
    </xf>
    <xf numFmtId="0" fontId="0" fillId="0" borderId="10" xfId="0" applyFont="1" applyFill="1" applyBorder="1" applyAlignment="1">
      <alignment/>
    </xf>
    <xf numFmtId="0" fontId="0" fillId="0" borderId="11" xfId="0" applyFont="1" applyFill="1" applyBorder="1" applyAlignment="1">
      <alignment/>
    </xf>
    <xf numFmtId="0" fontId="12" fillId="0" borderId="0" xfId="0" applyFont="1" applyFill="1" applyBorder="1" applyAlignment="1">
      <alignment horizontal="right" vertical="center" shrinkToFit="1"/>
    </xf>
    <xf numFmtId="164" fontId="13" fillId="0" borderId="8" xfId="0" applyNumberFormat="1" applyFont="1" applyFill="1" applyBorder="1" applyAlignment="1">
      <alignment horizontal="right" vertical="center" shrinkToFit="1" indent="1"/>
    </xf>
    <xf numFmtId="0" fontId="13" fillId="0" borderId="0" xfId="0" applyFont="1" applyFill="1" applyBorder="1" applyAlignment="1">
      <alignment horizontal="left" vertical="center" shrinkToFit="1"/>
    </xf>
    <xf numFmtId="0" fontId="14" fillId="0" borderId="0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right" vertical="center" shrinkToFit="1"/>
    </xf>
    <xf numFmtId="0" fontId="0" fillId="0" borderId="12" xfId="0" applyFont="1" applyFill="1" applyBorder="1" applyAlignment="1">
      <alignment/>
    </xf>
    <xf numFmtId="0" fontId="0" fillId="8" borderId="13" xfId="0" applyFont="1" applyFill="1" applyBorder="1" applyAlignment="1">
      <alignment/>
    </xf>
    <xf numFmtId="0" fontId="0" fillId="8" borderId="14" xfId="0" applyFont="1" applyFill="1" applyBorder="1" applyAlignment="1">
      <alignment/>
    </xf>
    <xf numFmtId="0" fontId="0" fillId="8" borderId="15" xfId="0" applyFont="1" applyFill="1" applyBorder="1" applyAlignment="1">
      <alignment/>
    </xf>
    <xf numFmtId="0" fontId="16" fillId="8" borderId="0" xfId="0" applyFont="1" applyFill="1" applyBorder="1" applyAlignment="1">
      <alignment horizontal="center" vertical="center" shrinkToFit="1"/>
    </xf>
    <xf numFmtId="0" fontId="0" fillId="8" borderId="8" xfId="0" applyFont="1" applyFill="1" applyBorder="1" applyAlignment="1">
      <alignment/>
    </xf>
    <xf numFmtId="0" fontId="0" fillId="0" borderId="13" xfId="0" applyFont="1" applyFill="1" applyBorder="1" applyAlignment="1">
      <alignment/>
    </xf>
    <xf numFmtId="0" fontId="0" fillId="0" borderId="14" xfId="0" applyFont="1" applyFill="1" applyBorder="1" applyAlignment="1">
      <alignment/>
    </xf>
    <xf numFmtId="0" fontId="0" fillId="0" borderId="15" xfId="0" applyFont="1" applyFill="1" applyBorder="1" applyAlignment="1">
      <alignment/>
    </xf>
    <xf numFmtId="0" fontId="0" fillId="0" borderId="8" xfId="0" applyFont="1" applyFill="1" applyBorder="1" applyAlignment="1">
      <alignment/>
    </xf>
    <xf numFmtId="0" fontId="17" fillId="9" borderId="16" xfId="0" applyFont="1" applyFill="1" applyBorder="1" applyAlignment="1">
      <alignment horizontal="center" vertical="center" shrinkToFit="1"/>
    </xf>
    <xf numFmtId="0" fontId="18" fillId="0" borderId="16" xfId="0" applyFont="1" applyFill="1" applyBorder="1" applyAlignment="1">
      <alignment horizontal="center" vertical="center" shrinkToFit="1"/>
    </xf>
    <xf numFmtId="0" fontId="18" fillId="0" borderId="16" xfId="0" applyFont="1" applyFill="1" applyBorder="1" applyAlignment="1">
      <alignment horizontal="left" vertical="center" shrinkToFit="1" indent="1"/>
    </xf>
    <xf numFmtId="0" fontId="18" fillId="0" borderId="16" xfId="0" applyFont="1" applyFill="1" applyBorder="1" applyAlignment="1">
      <alignment horizontal="right" vertical="center" shrinkToFit="1" indent="1"/>
    </xf>
    <xf numFmtId="164" fontId="18" fillId="0" borderId="16" xfId="0" applyNumberFormat="1" applyFont="1" applyFill="1" applyBorder="1" applyAlignment="1">
      <alignment horizontal="right" vertical="center" shrinkToFit="1" indent="1"/>
    </xf>
    <xf numFmtId="0" fontId="19" fillId="9" borderId="16" xfId="0" applyFont="1" applyFill="1" applyBorder="1" applyAlignment="1">
      <alignment horizontal="right" vertical="center" shrinkToFit="1" indent="1"/>
    </xf>
    <xf numFmtId="0" fontId="11" fillId="0" borderId="17" xfId="0" applyFont="1" applyFill="1" applyBorder="1" applyAlignment="1">
      <alignment horizontal="left" vertical="center" shrinkToFit="1" indent="1"/>
    </xf>
    <xf numFmtId="0" fontId="10" fillId="0" borderId="6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top" wrapText="1"/>
    </xf>
    <xf numFmtId="0" fontId="11" fillId="0" borderId="18" xfId="0" applyFont="1" applyFill="1" applyBorder="1" applyAlignment="1">
      <alignment horizontal="left" vertical="center" shrinkToFit="1"/>
    </xf>
  </cellXfs>
  <cellStyles count="1">
    <cellStyle name="標準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showGridLines="0" workbookViewId="0"/>
  </sheetViews>
  <cols>
    <col min="1" max="1" width="1.125" customWidth="1"/>
    <col min="2" max="2" width="3.125" customWidth="1"/>
    <col min="3" max="3" width="5.875" customWidth="1"/>
    <col min="4" max="4" width="1.25" customWidth="1"/>
    <col min="5" max="5" width="0.375" customWidth="1"/>
    <col min="6" max="6" width="1.5" customWidth="1"/>
    <col min="7" max="7" width="4.5" customWidth="1"/>
    <col min="8" max="8" width="0.875" customWidth="1"/>
    <col min="9" max="9" width="18" customWidth="1"/>
    <col min="10" max="10" width="2.125" customWidth="1"/>
    <col min="11" max="11" width="1" customWidth="1"/>
    <col min="12" max="12" width="0.375" customWidth="1"/>
    <col min="13" max="13" width="1" customWidth="1"/>
    <col min="14" max="14" width="2.25" customWidth="1"/>
    <col min="15" max="15" width="1.75" customWidth="1"/>
    <col min="16" max="16" width="1.125" customWidth="1"/>
    <col min="17" max="17" width="2.875" customWidth="1"/>
    <col min="18" max="18" width="11.25" customWidth="1"/>
    <col min="19" max="19" width="0.625" customWidth="1"/>
    <col min="20" max="20" width="1.375" customWidth="1"/>
    <col min="21" max="21" width="4.25" customWidth="1"/>
    <col min="22" max="22" width="0.75" customWidth="1"/>
    <col min="23" max="23" width="3" customWidth="1"/>
    <col min="24" max="24" width="0.75" customWidth="1"/>
    <col min="25" max="25" width="2.875" customWidth="1"/>
    <col min="26" max="26" width="0.625" customWidth="1"/>
    <col min="27" max="27" width="1" customWidth="1"/>
    <col min="28" max="28" width="0.375" customWidth="1"/>
    <col min="29" max="29" width="0.75" customWidth="1"/>
    <col min="30" max="30" width="1" customWidth="1"/>
    <col min="31" max="31" width="0.625" customWidth="1"/>
    <col min="32" max="32" width="2.875" customWidth="1"/>
    <col min="33" max="33" width="0.75" customWidth="1"/>
    <col min="34" max="34" width="1.875" customWidth="1"/>
    <col min="35" max="35" width="0.75" customWidth="1"/>
    <col min="36" max="36" width="0.375" customWidth="1"/>
  </cols>
  <sheetData>
    <row r="1" ht="6.75" customHeight="1">
      <c r="A1" s="15"/>
      <c r="B1" s="16"/>
      <c r="C1" s="16"/>
      <c r="D1" s="17"/>
    </row>
    <row r="2" ht="12.75" customHeight="1">
      <c r="A2" s="15"/>
      <c r="D2" s="17"/>
    </row>
    <row r="3" ht="12.75" customHeight="1">
      <c r="A3" s="15"/>
      <c r="D3" s="17"/>
      <c r="G3" s="18" t="inlineStr">
        <is>
          <t xml:space="preserve">注文請書</t>
        </is>
      </c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</row>
    <row r="4" ht="12" customHeight="1">
      <c r="A4" s="15"/>
      <c r="B4" s="19" t="inlineStr">
        <is>
          <t xml:space="preserve">収入印紙</t>
        </is>
      </c>
      <c r="C4" s="19"/>
      <c r="D4" s="1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</row>
    <row r="5" ht="9.75" customHeight="1">
      <c r="A5" s="15"/>
      <c r="B5" s="20"/>
      <c r="C5" s="20"/>
      <c r="D5" s="17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</row>
    <row r="6" ht="2.25" customHeight="1">
      <c r="A6" s="15"/>
      <c r="B6" s="20"/>
      <c r="C6" s="20"/>
      <c r="D6" s="17"/>
    </row>
    <row r="7" ht="20.25" customHeight="1">
      <c r="A7" s="15"/>
      <c r="B7" s="20"/>
      <c r="C7" s="20"/>
      <c r="D7" s="17"/>
    </row>
    <row r="8" ht="9" customHeight="1"/>
    <row r="9" ht="4.5" customHeight="1">
      <c r="A9" s="21"/>
      <c r="B9" s="21"/>
      <c r="C9" s="21"/>
      <c r="D9" s="21"/>
      <c r="E9" s="21"/>
      <c r="F9" s="21"/>
      <c r="G9" s="21"/>
      <c r="H9" s="21"/>
      <c r="I9" s="21"/>
      <c r="J9" s="21"/>
      <c r="U9" s="22"/>
      <c r="Y9" s="22"/>
      <c r="AF9" s="22"/>
    </row>
    <row r="10" ht="15.75" customHeight="1">
      <c r="A10" s="21"/>
      <c r="B10" s="21"/>
      <c r="C10" s="21"/>
      <c r="D10" s="21"/>
      <c r="E10" s="21"/>
      <c r="F10" s="21"/>
      <c r="G10" s="21"/>
      <c r="H10" s="21"/>
      <c r="I10" s="21"/>
      <c r="J10" s="21"/>
      <c r="L10" s="23" t="inlineStr">
        <is>
          <t xml:space="preserve">御中</t>
        </is>
      </c>
      <c r="M10" s="23"/>
      <c r="N10" s="23"/>
      <c r="O10" s="23"/>
      <c r="P10" s="23"/>
      <c r="R10" s="24" t="inlineStr">
        <is>
          <t xml:space="preserve">作成日</t>
        </is>
      </c>
      <c r="S10" s="24"/>
      <c r="U10" s="22"/>
      <c r="W10" s="25" t="inlineStr">
        <is>
          <t xml:space="preserve">年</t>
        </is>
      </c>
      <c r="Y10" s="22"/>
      <c r="AA10" s="25" t="inlineStr">
        <is>
          <t xml:space="preserve">月</t>
        </is>
      </c>
      <c r="AB10" s="25"/>
      <c r="AC10" s="25"/>
      <c r="AD10" s="25"/>
      <c r="AF10" s="22"/>
      <c r="AH10" s="25" t="inlineStr">
        <is>
          <t xml:space="preserve">日</t>
        </is>
      </c>
      <c r="AI10" s="25"/>
      <c r="AJ10" s="25"/>
    </row>
    <row r="11" ht="4.5" customHeight="1">
      <c r="A11" s="21"/>
      <c r="B11" s="21"/>
      <c r="C11" s="21"/>
      <c r="D11" s="21"/>
      <c r="E11" s="21"/>
      <c r="F11" s="21"/>
      <c r="G11" s="21"/>
      <c r="H11" s="21"/>
      <c r="I11" s="21"/>
      <c r="J11" s="21"/>
      <c r="L11" s="23"/>
      <c r="M11" s="23"/>
      <c r="N11" s="23"/>
      <c r="O11" s="23"/>
      <c r="P11" s="23"/>
      <c r="U11" s="22"/>
      <c r="Y11" s="22"/>
      <c r="AF11" s="22"/>
    </row>
    <row r="12" ht="1.5" customHeight="1">
      <c r="A12" s="21"/>
      <c r="B12" s="21"/>
      <c r="C12" s="21"/>
      <c r="D12" s="21"/>
      <c r="E12" s="21"/>
      <c r="F12" s="21"/>
      <c r="G12" s="21"/>
      <c r="H12" s="21"/>
      <c r="I12" s="21"/>
      <c r="J12" s="21"/>
      <c r="L12" s="23"/>
      <c r="M12" s="23"/>
      <c r="N12" s="23"/>
      <c r="O12" s="23"/>
      <c r="P12" s="23"/>
    </row>
    <row r="13" ht="4.5" customHeight="1">
      <c r="A13" s="21"/>
      <c r="B13" s="21"/>
      <c r="C13" s="21"/>
      <c r="D13" s="21"/>
      <c r="E13" s="21"/>
      <c r="F13" s="21"/>
      <c r="G13" s="21"/>
      <c r="H13" s="21"/>
      <c r="I13" s="21"/>
      <c r="J13" s="21"/>
    </row>
    <row r="14" ht="4.5" customHeight="1"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</row>
    <row r="15" ht="2.25" customHeight="1">
      <c r="R15" s="24" t="inlineStr">
        <is>
          <t xml:space="preserve">注文番号</t>
        </is>
      </c>
      <c r="S15" s="24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</row>
    <row r="16" ht="13.5" customHeight="1">
      <c r="A16" s="25" t="inlineStr">
        <is>
          <t xml:space="preserve">下記のとおり、ご注文をお請けいたします。</t>
        </is>
      </c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R16" s="24"/>
      <c r="S16" s="24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</row>
    <row r="17" ht="2.25" customHeight="1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</row>
    <row r="18" ht="2.25" customHeight="1"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</row>
    <row r="19" ht="3" customHeight="1"/>
    <row r="20" ht="3.75" customHeight="1">
      <c r="A20" s="26"/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8"/>
    </row>
    <row r="21" ht="3" customHeight="1">
      <c r="A21" s="26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8"/>
      <c r="R21" s="29" t="inlineStr">
        <is>
          <t xml:space="preserve">株式会社○○設備</t>
        </is>
      </c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</row>
    <row r="22" ht="6.75" customHeight="1">
      <c r="A22" s="26"/>
      <c r="I22" s="30">
        <f>IF(COUNT(S61)=0,"",S61)</f>
      </c>
      <c r="J22" s="30"/>
      <c r="K22" s="30"/>
      <c r="L22" s="30"/>
      <c r="P22" s="28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</row>
    <row r="23" ht="3" customHeight="1">
      <c r="A23" s="26"/>
      <c r="I23" s="30"/>
      <c r="J23" s="30"/>
      <c r="K23" s="30"/>
      <c r="L23" s="30"/>
      <c r="N23" s="31" t="inlineStr">
        <is>
          <t xml:space="preserve">円</t>
        </is>
      </c>
      <c r="O23" s="31"/>
      <c r="P23" s="28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</row>
    <row r="24" ht="3" customHeight="1">
      <c r="A24" s="26"/>
      <c r="B24" s="32" t="inlineStr">
        <is>
          <t xml:space="preserve">請負金額(税込)</t>
        </is>
      </c>
      <c r="C24" s="32"/>
      <c r="D24" s="32"/>
      <c r="E24" s="32"/>
      <c r="F24" s="32"/>
      <c r="G24" s="32"/>
      <c r="I24" s="30"/>
      <c r="J24" s="30"/>
      <c r="K24" s="30"/>
      <c r="L24" s="30"/>
      <c r="N24" s="31"/>
      <c r="O24" s="31"/>
      <c r="P24" s="28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</row>
    <row r="25" ht="13.5" customHeight="1">
      <c r="A25" s="26"/>
      <c r="B25" s="32"/>
      <c r="C25" s="32"/>
      <c r="D25" s="32"/>
      <c r="E25" s="32"/>
      <c r="F25" s="32"/>
      <c r="G25" s="32"/>
      <c r="I25" s="30"/>
      <c r="J25" s="30"/>
      <c r="K25" s="30"/>
      <c r="L25" s="30"/>
      <c r="N25" s="31"/>
      <c r="O25" s="31"/>
      <c r="P25" s="28"/>
      <c r="R25" s="33" t="inlineStr">
        <is>
          <t xml:space="preserve">東京都○○区○○1-2-3</t>
        </is>
      </c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</row>
    <row r="26" ht="3" customHeight="1">
      <c r="A26" s="26"/>
      <c r="I26" s="30"/>
      <c r="J26" s="30"/>
      <c r="K26" s="30"/>
      <c r="L26" s="30"/>
      <c r="N26" s="31"/>
      <c r="O26" s="31"/>
      <c r="P26" s="28"/>
      <c r="R26" s="33" t="inlineStr">
        <is>
          <t xml:space="preserve">TEL 03-0000-0000</t>
        </is>
      </c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</row>
    <row r="27" ht="6.75" customHeight="1">
      <c r="A27" s="26"/>
      <c r="I27" s="30"/>
      <c r="J27" s="30"/>
      <c r="K27" s="30"/>
      <c r="L27" s="30"/>
      <c r="P27" s="28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</row>
    <row r="28" ht="3" customHeight="1">
      <c r="A28" s="26"/>
      <c r="B28" s="34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28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/>
      <c r="AJ28" s="33"/>
    </row>
    <row r="29" ht="3" customHeight="1">
      <c r="A29" s="26"/>
      <c r="B29" s="34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28"/>
    </row>
    <row r="30" ht="3" customHeight="1"/>
    <row r="31" ht="1.5" customHeight="1">
      <c r="AB31" s="35"/>
      <c r="AC31" s="36"/>
      <c r="AD31" s="36"/>
      <c r="AE31" s="36"/>
      <c r="AF31" s="36"/>
      <c r="AG31" s="36"/>
      <c r="AH31" s="36"/>
      <c r="AI31" s="36"/>
      <c r="AJ31" s="37"/>
    </row>
    <row r="32" ht="4.5" customHeight="1">
      <c r="G32" s="22"/>
      <c r="H32" s="22"/>
      <c r="I32" s="22"/>
      <c r="J32" s="22"/>
      <c r="K32" s="22"/>
      <c r="L32" s="22"/>
      <c r="M32" s="22"/>
      <c r="N32" s="22"/>
      <c r="O32" s="22"/>
      <c r="P32" s="22"/>
      <c r="AB32" s="35"/>
      <c r="AC32" s="38" t="inlineStr">
        <is>
          <t xml:space="preserve">受注者印</t>
        </is>
      </c>
      <c r="AD32" s="38"/>
      <c r="AE32" s="38"/>
      <c r="AF32" s="38"/>
      <c r="AG32" s="38"/>
      <c r="AH32" s="38"/>
      <c r="AI32" s="38"/>
      <c r="AJ32" s="37"/>
    </row>
    <row r="33" ht="9" customHeight="1">
      <c r="A33" s="24" t="inlineStr">
        <is>
          <t xml:space="preserve">工事名</t>
        </is>
      </c>
      <c r="B33" s="24"/>
      <c r="C33" s="24"/>
      <c r="D33" s="24"/>
      <c r="E33" s="24"/>
      <c r="G33" s="22"/>
      <c r="H33" s="22"/>
      <c r="I33" s="22"/>
      <c r="J33" s="22"/>
      <c r="K33" s="22"/>
      <c r="L33" s="22"/>
      <c r="M33" s="22"/>
      <c r="N33" s="22"/>
      <c r="O33" s="22"/>
      <c r="P33" s="22"/>
      <c r="AB33" s="35"/>
      <c r="AC33" s="38"/>
      <c r="AD33" s="38"/>
      <c r="AE33" s="38"/>
      <c r="AF33" s="38"/>
      <c r="AG33" s="38"/>
      <c r="AH33" s="38"/>
      <c r="AI33" s="38"/>
      <c r="AJ33" s="37"/>
    </row>
    <row r="34" ht="4.5" customHeight="1">
      <c r="A34" s="24"/>
      <c r="B34" s="24"/>
      <c r="C34" s="24"/>
      <c r="D34" s="24"/>
      <c r="E34" s="24"/>
      <c r="G34" s="22"/>
      <c r="H34" s="22"/>
      <c r="I34" s="22"/>
      <c r="J34" s="22"/>
      <c r="K34" s="22"/>
      <c r="L34" s="22"/>
      <c r="M34" s="22"/>
      <c r="N34" s="22"/>
      <c r="O34" s="22"/>
      <c r="P34" s="22"/>
      <c r="AB34" s="35"/>
      <c r="AC34" s="39"/>
      <c r="AD34" s="39"/>
      <c r="AE34" s="39"/>
      <c r="AF34" s="39"/>
      <c r="AG34" s="39"/>
      <c r="AH34" s="39"/>
      <c r="AI34" s="39"/>
      <c r="AJ34" s="37"/>
    </row>
    <row r="35" ht="2.25" customHeight="1">
      <c r="A35" s="24"/>
      <c r="B35" s="24"/>
      <c r="C35" s="24"/>
      <c r="D35" s="24"/>
      <c r="E35" s="24"/>
      <c r="G35" s="22"/>
      <c r="H35" s="22"/>
      <c r="I35" s="22"/>
      <c r="J35" s="22"/>
      <c r="K35" s="22"/>
      <c r="L35" s="22"/>
      <c r="M35" s="22"/>
      <c r="N35" s="22"/>
      <c r="O35" s="22"/>
      <c r="P35" s="22"/>
      <c r="AB35" s="40"/>
      <c r="AC35" s="40"/>
      <c r="AD35" s="41"/>
      <c r="AE35" s="41"/>
      <c r="AF35" s="41"/>
      <c r="AG35" s="41"/>
      <c r="AH35" s="41"/>
      <c r="AI35" s="42"/>
      <c r="AJ35" s="42"/>
    </row>
    <row r="36" ht="4.5" customHeight="1">
      <c r="G36" s="22"/>
      <c r="H36" s="22"/>
      <c r="I36" s="22"/>
      <c r="J36" s="22"/>
      <c r="K36" s="22"/>
      <c r="L36" s="22"/>
      <c r="M36" s="22"/>
      <c r="N36" s="22"/>
      <c r="O36" s="22"/>
      <c r="P36" s="22"/>
      <c r="AB36" s="40"/>
      <c r="AC36" s="40"/>
      <c r="AD36" s="41"/>
      <c r="AE36" s="41"/>
      <c r="AF36" s="41"/>
      <c r="AG36" s="41"/>
      <c r="AH36" s="41"/>
      <c r="AI36" s="42"/>
      <c r="AJ36" s="42"/>
    </row>
    <row r="37" ht="5.25" customHeight="1">
      <c r="AB37" s="40"/>
      <c r="AC37" s="40"/>
      <c r="AD37" s="43"/>
      <c r="AE37" s="43"/>
      <c r="AF37" s="43"/>
      <c r="AG37" s="43"/>
      <c r="AH37" s="43"/>
      <c r="AI37" s="42"/>
      <c r="AJ37" s="42"/>
    </row>
    <row r="38" ht="4.5" customHeight="1">
      <c r="G38" s="22"/>
      <c r="H38" s="22"/>
      <c r="I38" s="22"/>
      <c r="J38" s="22"/>
      <c r="K38" s="22"/>
      <c r="L38" s="22"/>
      <c r="M38" s="22"/>
      <c r="N38" s="22"/>
      <c r="O38" s="22"/>
      <c r="P38" s="22"/>
      <c r="AB38" s="40"/>
      <c r="AC38" s="40"/>
      <c r="AD38" s="43"/>
      <c r="AE38" s="43"/>
      <c r="AF38" s="43"/>
      <c r="AG38" s="43"/>
      <c r="AH38" s="43"/>
      <c r="AI38" s="42"/>
      <c r="AJ38" s="42"/>
    </row>
    <row r="39" ht="15.75" customHeight="1">
      <c r="A39" s="24" t="inlineStr">
        <is>
          <t xml:space="preserve">工事場所</t>
        </is>
      </c>
      <c r="B39" s="24"/>
      <c r="C39" s="24"/>
      <c r="D39" s="24"/>
      <c r="E39" s="24"/>
      <c r="G39" s="22"/>
      <c r="H39" s="22"/>
      <c r="I39" s="22"/>
      <c r="J39" s="22"/>
      <c r="K39" s="22"/>
      <c r="L39" s="22"/>
      <c r="M39" s="22"/>
      <c r="N39" s="22"/>
      <c r="O39" s="22"/>
      <c r="P39" s="22"/>
      <c r="AB39" s="40"/>
      <c r="AC39" s="40"/>
      <c r="AD39" s="43"/>
      <c r="AE39" s="43"/>
      <c r="AF39" s="43"/>
      <c r="AG39" s="43"/>
      <c r="AH39" s="43"/>
      <c r="AI39" s="42"/>
      <c r="AJ39" s="42"/>
    </row>
    <row r="40" ht="4.5" customHeight="1">
      <c r="G40" s="22"/>
      <c r="H40" s="22"/>
      <c r="I40" s="22"/>
      <c r="J40" s="22"/>
      <c r="K40" s="22"/>
      <c r="L40" s="22"/>
      <c r="M40" s="22"/>
      <c r="N40" s="22"/>
      <c r="O40" s="22"/>
      <c r="P40" s="22"/>
      <c r="AB40" s="40"/>
      <c r="AC40" s="40"/>
      <c r="AD40" s="43"/>
      <c r="AE40" s="43"/>
      <c r="AF40" s="43"/>
      <c r="AG40" s="43"/>
      <c r="AH40" s="43"/>
      <c r="AI40" s="42"/>
      <c r="AJ40" s="42"/>
    </row>
    <row r="41" ht="5.25" customHeight="1">
      <c r="AB41" s="40"/>
      <c r="AC41" s="40"/>
      <c r="AD41" s="43"/>
      <c r="AE41" s="43"/>
      <c r="AF41" s="43"/>
      <c r="AG41" s="43"/>
      <c r="AH41" s="43"/>
      <c r="AI41" s="42"/>
      <c r="AJ41" s="42"/>
    </row>
    <row r="42" ht="4.5" customHeight="1">
      <c r="G42" s="22"/>
      <c r="H42" s="22"/>
      <c r="I42" s="22"/>
      <c r="J42" s="22"/>
      <c r="K42" s="22"/>
      <c r="L42" s="22"/>
      <c r="M42" s="22"/>
      <c r="N42" s="22"/>
      <c r="O42" s="22"/>
      <c r="P42" s="22"/>
      <c r="AB42" s="40"/>
      <c r="AC42" s="40"/>
      <c r="AD42" s="43"/>
      <c r="AE42" s="43"/>
      <c r="AF42" s="43"/>
      <c r="AG42" s="43"/>
      <c r="AH42" s="43"/>
      <c r="AI42" s="42"/>
      <c r="AJ42" s="42"/>
    </row>
    <row r="43" ht="15.75" customHeight="1">
      <c r="A43" s="24" t="inlineStr">
        <is>
          <t xml:space="preserve">工期</t>
        </is>
      </c>
      <c r="B43" s="24"/>
      <c r="C43" s="24"/>
      <c r="D43" s="24"/>
      <c r="E43" s="24"/>
      <c r="G43" s="22"/>
      <c r="H43" s="22"/>
      <c r="I43" s="22"/>
      <c r="J43" s="22"/>
      <c r="K43" s="22"/>
      <c r="L43" s="22"/>
      <c r="M43" s="22"/>
      <c r="N43" s="22"/>
      <c r="O43" s="22"/>
      <c r="P43" s="22"/>
    </row>
    <row r="44" ht="4.5" customHeight="1">
      <c r="G44" s="22"/>
      <c r="H44" s="22"/>
      <c r="I44" s="22"/>
      <c r="J44" s="22"/>
      <c r="K44" s="22"/>
      <c r="L44" s="22"/>
      <c r="M44" s="22"/>
      <c r="N44" s="22"/>
      <c r="O44" s="22"/>
      <c r="P44" s="22"/>
    </row>
    <row r="45" ht="5.25" customHeight="1"/>
    <row r="46" ht="4.5" customHeight="1">
      <c r="G46" s="22"/>
      <c r="H46" s="22"/>
      <c r="I46" s="22"/>
      <c r="J46" s="22"/>
      <c r="K46" s="22"/>
      <c r="L46" s="22"/>
      <c r="M46" s="22"/>
      <c r="N46" s="22"/>
      <c r="O46" s="22"/>
      <c r="P46" s="22"/>
    </row>
    <row r="47" ht="15.75" customHeight="1">
      <c r="A47" s="24" t="inlineStr">
        <is>
          <t xml:space="preserve">支払条件</t>
        </is>
      </c>
      <c r="B47" s="24"/>
      <c r="C47" s="24"/>
      <c r="D47" s="24"/>
      <c r="E47" s="24"/>
      <c r="G47" s="22"/>
      <c r="H47" s="22"/>
      <c r="I47" s="22"/>
      <c r="J47" s="22"/>
      <c r="K47" s="22"/>
      <c r="L47" s="22"/>
      <c r="M47" s="22"/>
      <c r="N47" s="22"/>
      <c r="O47" s="22"/>
      <c r="P47" s="22"/>
    </row>
    <row r="48" ht="4.5" customHeight="1">
      <c r="G48" s="22"/>
      <c r="H48" s="22"/>
      <c r="I48" s="22"/>
      <c r="J48" s="22"/>
      <c r="K48" s="22"/>
      <c r="L48" s="22"/>
      <c r="M48" s="22"/>
      <c r="N48" s="22"/>
      <c r="O48" s="22"/>
      <c r="P48" s="22"/>
    </row>
    <row r="49" ht="9" customHeight="1"/>
    <row r="50" ht="21.75" customHeight="1">
      <c r="A50" s="44" t="inlineStr">
        <is>
          <t xml:space="preserve">No.</t>
        </is>
      </c>
      <c r="B50" s="44"/>
      <c r="C50" s="44" t="inlineStr">
        <is>
          <t xml:space="preserve">工事内容</t>
        </is>
      </c>
      <c r="D50" s="44"/>
      <c r="E50" s="44"/>
      <c r="F50" s="44"/>
      <c r="G50" s="44"/>
      <c r="H50" s="44"/>
      <c r="I50" s="44"/>
      <c r="J50" s="44" t="inlineStr">
        <is>
          <t xml:space="preserve">数量</t>
        </is>
      </c>
      <c r="K50" s="44"/>
      <c r="L50" s="44"/>
      <c r="M50" s="44"/>
      <c r="N50" s="44"/>
      <c r="O50" s="44" t="inlineStr">
        <is>
          <t xml:space="preserve">単位</t>
        </is>
      </c>
      <c r="P50" s="44"/>
      <c r="Q50" s="44"/>
      <c r="R50" s="44" t="inlineStr">
        <is>
          <t xml:space="preserve">単価</t>
        </is>
      </c>
      <c r="S50" s="44" t="inlineStr">
        <is>
          <t xml:space="preserve">金額</t>
        </is>
      </c>
      <c r="T50" s="44"/>
      <c r="U50" s="44"/>
      <c r="V50" s="44"/>
      <c r="W50" s="44"/>
      <c r="X50" s="44"/>
      <c r="Y50" s="44"/>
      <c r="Z50" s="44" t="inlineStr">
        <is>
          <t xml:space="preserve">備考</t>
        </is>
      </c>
      <c r="AA50" s="44"/>
      <c r="AB50" s="44"/>
      <c r="AC50" s="44"/>
      <c r="AD50" s="44"/>
      <c r="AE50" s="44"/>
      <c r="AF50" s="44"/>
      <c r="AG50" s="44"/>
      <c r="AH50" s="44"/>
      <c r="AI50" s="44"/>
      <c r="AJ50" s="44"/>
    </row>
    <row r="51" ht="19.5" customHeight="1">
      <c r="A51" s="45">
        <v>1</v>
      </c>
      <c r="B51" s="45"/>
      <c r="C51" s="46" t="inlineStr">
        <is>
          <t xml:space="preserve">室内機・室外機の据付</t>
        </is>
      </c>
      <c r="D51" s="46"/>
      <c r="E51" s="46"/>
      <c r="F51" s="46"/>
      <c r="G51" s="46"/>
      <c r="H51" s="46"/>
      <c r="I51" s="46"/>
      <c r="J51" s="47"/>
      <c r="K51" s="47"/>
      <c r="L51" s="47"/>
      <c r="M51" s="47"/>
      <c r="N51" s="47"/>
      <c r="O51" s="46"/>
      <c r="P51" s="46"/>
      <c r="Q51" s="46"/>
      <c r="R51" s="47"/>
      <c r="S51" s="48">
        <f>IF(COUNT(J51,R51)&lt;2,"",IFERROR(ROUND(J51*R51,0),""))</f>
      </c>
      <c r="T51" s="48"/>
      <c r="U51" s="48"/>
      <c r="V51" s="48"/>
      <c r="W51" s="48"/>
      <c r="X51" s="48"/>
      <c r="Y51" s="48"/>
      <c r="Z51" s="46"/>
      <c r="AA51" s="46"/>
      <c r="AB51" s="46"/>
      <c r="AC51" s="46"/>
      <c r="AD51" s="46"/>
      <c r="AE51" s="46"/>
      <c r="AF51" s="46"/>
      <c r="AG51" s="46"/>
      <c r="AH51" s="46"/>
      <c r="AI51" s="46"/>
      <c r="AJ51" s="46"/>
    </row>
    <row r="52" ht="19.5" customHeight="1">
      <c r="A52" s="45">
        <v>2</v>
      </c>
      <c r="B52" s="45"/>
      <c r="C52" s="46" t="inlineStr">
        <is>
          <t xml:space="preserve">冷媒配管工事</t>
        </is>
      </c>
      <c r="D52" s="46"/>
      <c r="E52" s="46"/>
      <c r="F52" s="46"/>
      <c r="G52" s="46"/>
      <c r="H52" s="46"/>
      <c r="I52" s="46"/>
      <c r="J52" s="47"/>
      <c r="K52" s="47"/>
      <c r="L52" s="47"/>
      <c r="M52" s="47"/>
      <c r="N52" s="47"/>
      <c r="O52" s="46"/>
      <c r="P52" s="46"/>
      <c r="Q52" s="46"/>
      <c r="R52" s="47"/>
      <c r="S52" s="48">
        <f>IF(COUNT(J52,R52)&lt;2,"",IFERROR(ROUND(J52*R52,0),""))</f>
      </c>
      <c r="T52" s="48"/>
      <c r="U52" s="48"/>
      <c r="V52" s="48"/>
      <c r="W52" s="48"/>
      <c r="X52" s="48"/>
      <c r="Y52" s="48"/>
      <c r="Z52" s="46"/>
      <c r="AA52" s="46"/>
      <c r="AB52" s="46"/>
      <c r="AC52" s="46"/>
      <c r="AD52" s="46"/>
      <c r="AE52" s="46"/>
      <c r="AF52" s="46"/>
      <c r="AG52" s="46"/>
      <c r="AH52" s="46"/>
      <c r="AI52" s="46"/>
      <c r="AJ52" s="46"/>
    </row>
    <row r="53" ht="19.5" customHeight="1">
      <c r="A53" s="45">
        <v>3</v>
      </c>
      <c r="B53" s="45"/>
      <c r="C53" s="46" t="inlineStr">
        <is>
          <t xml:space="preserve">ドレン配管工事</t>
        </is>
      </c>
      <c r="D53" s="46"/>
      <c r="E53" s="46"/>
      <c r="F53" s="46"/>
      <c r="G53" s="46"/>
      <c r="H53" s="46"/>
      <c r="I53" s="46"/>
      <c r="J53" s="47"/>
      <c r="K53" s="47"/>
      <c r="L53" s="47"/>
      <c r="M53" s="47"/>
      <c r="N53" s="47"/>
      <c r="O53" s="46"/>
      <c r="P53" s="46"/>
      <c r="Q53" s="46"/>
      <c r="R53" s="47"/>
      <c r="S53" s="48">
        <f>IF(COUNT(J53,R53)&lt;2,"",IFERROR(ROUND(J53*R53,0),""))</f>
      </c>
      <c r="T53" s="48"/>
      <c r="U53" s="48"/>
      <c r="V53" s="48"/>
      <c r="W53" s="48"/>
      <c r="X53" s="48"/>
      <c r="Y53" s="48"/>
      <c r="Z53" s="46"/>
      <c r="AA53" s="46"/>
      <c r="AB53" s="46"/>
      <c r="AC53" s="46"/>
      <c r="AD53" s="46"/>
      <c r="AE53" s="46"/>
      <c r="AF53" s="46"/>
      <c r="AG53" s="46"/>
      <c r="AH53" s="46"/>
      <c r="AI53" s="46"/>
      <c r="AJ53" s="46"/>
    </row>
    <row r="54" ht="19.5" customHeight="1">
      <c r="A54" s="45">
        <v>4</v>
      </c>
      <c r="B54" s="45"/>
      <c r="C54" s="46" t="inlineStr">
        <is>
          <t xml:space="preserve">電気配線工事</t>
        </is>
      </c>
      <c r="D54" s="46"/>
      <c r="E54" s="46"/>
      <c r="F54" s="46"/>
      <c r="G54" s="46"/>
      <c r="H54" s="46"/>
      <c r="I54" s="46"/>
      <c r="J54" s="47"/>
      <c r="K54" s="47"/>
      <c r="L54" s="47"/>
      <c r="M54" s="47"/>
      <c r="N54" s="47"/>
      <c r="O54" s="46"/>
      <c r="P54" s="46"/>
      <c r="Q54" s="46"/>
      <c r="R54" s="47"/>
      <c r="S54" s="48">
        <f>IF(COUNT(J54,R54)&lt;2,"",IFERROR(ROUND(J54*R54,0),""))</f>
      </c>
      <c r="T54" s="48"/>
      <c r="U54" s="48"/>
      <c r="V54" s="48"/>
      <c r="W54" s="48"/>
      <c r="X54" s="48"/>
      <c r="Y54" s="48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</row>
    <row r="55" ht="19.5" customHeight="1">
      <c r="A55" s="45">
        <v>5</v>
      </c>
      <c r="B55" s="45"/>
      <c r="C55" s="46" t="inlineStr">
        <is>
          <t xml:space="preserve">試運転・調整</t>
        </is>
      </c>
      <c r="D55" s="46"/>
      <c r="E55" s="46"/>
      <c r="F55" s="46"/>
      <c r="G55" s="46"/>
      <c r="H55" s="46"/>
      <c r="I55" s="46"/>
      <c r="J55" s="47"/>
      <c r="K55" s="47"/>
      <c r="L55" s="47"/>
      <c r="M55" s="47"/>
      <c r="N55" s="47"/>
      <c r="O55" s="46"/>
      <c r="P55" s="46"/>
      <c r="Q55" s="46"/>
      <c r="R55" s="47"/>
      <c r="S55" s="48">
        <f>IF(COUNT(J55,R55)&lt;2,"",IFERROR(ROUND(J55*R55,0),""))</f>
      </c>
      <c r="T55" s="48"/>
      <c r="U55" s="48"/>
      <c r="V55" s="48"/>
      <c r="W55" s="48"/>
      <c r="X55" s="48"/>
      <c r="Y55" s="48"/>
      <c r="Z55" s="46"/>
      <c r="AA55" s="46"/>
      <c r="AB55" s="46"/>
      <c r="AC55" s="46"/>
      <c r="AD55" s="46"/>
      <c r="AE55" s="46"/>
      <c r="AF55" s="46"/>
      <c r="AG55" s="46"/>
      <c r="AH55" s="46"/>
      <c r="AI55" s="46"/>
      <c r="AJ55" s="46"/>
    </row>
    <row r="56" ht="19.5" customHeight="1">
      <c r="A56" s="45">
        <v>6</v>
      </c>
      <c r="B56" s="45"/>
      <c r="C56" s="46" t="inlineStr">
        <is>
          <t xml:space="preserve">既設機器の撤去・運搬</t>
        </is>
      </c>
      <c r="D56" s="46"/>
      <c r="E56" s="46"/>
      <c r="F56" s="46"/>
      <c r="G56" s="46"/>
      <c r="H56" s="46"/>
      <c r="I56" s="46"/>
      <c r="J56" s="47"/>
      <c r="K56" s="47"/>
      <c r="L56" s="47"/>
      <c r="M56" s="47"/>
      <c r="N56" s="47"/>
      <c r="O56" s="46"/>
      <c r="P56" s="46"/>
      <c r="Q56" s="46"/>
      <c r="R56" s="47"/>
      <c r="S56" s="48">
        <f>IF(COUNT(J56,R56)&lt;2,"",IFERROR(ROUND(J56*R56,0),""))</f>
      </c>
      <c r="T56" s="48"/>
      <c r="U56" s="48"/>
      <c r="V56" s="48"/>
      <c r="W56" s="48"/>
      <c r="X56" s="48"/>
      <c r="Y56" s="48"/>
      <c r="Z56" s="46"/>
      <c r="AA56" s="46"/>
      <c r="AB56" s="46"/>
      <c r="AC56" s="46"/>
      <c r="AD56" s="46"/>
      <c r="AE56" s="46"/>
      <c r="AF56" s="46"/>
      <c r="AG56" s="46"/>
      <c r="AH56" s="46"/>
      <c r="AI56" s="46"/>
      <c r="AJ56" s="46"/>
    </row>
    <row r="57" ht="19.5" customHeight="1">
      <c r="A57" s="45">
        <v>7</v>
      </c>
      <c r="B57" s="45"/>
      <c r="C57" s="46" t="inlineStr">
        <is>
          <t xml:space="preserve">法定福利費(事業主負担分)</t>
        </is>
      </c>
      <c r="D57" s="46"/>
      <c r="E57" s="46"/>
      <c r="F57" s="46"/>
      <c r="G57" s="46"/>
      <c r="H57" s="46"/>
      <c r="I57" s="46"/>
      <c r="J57" s="47"/>
      <c r="K57" s="47"/>
      <c r="L57" s="47"/>
      <c r="M57" s="47"/>
      <c r="N57" s="47"/>
      <c r="O57" s="46"/>
      <c r="P57" s="46"/>
      <c r="Q57" s="46"/>
      <c r="R57" s="47"/>
      <c r="S57" s="48">
        <f>IF(COUNT(J57,R57)&lt;2,"",IFERROR(ROUND(J57*R57,0),""))</f>
      </c>
      <c r="T57" s="48"/>
      <c r="U57" s="48"/>
      <c r="V57" s="48"/>
      <c r="W57" s="48"/>
      <c r="X57" s="48"/>
      <c r="Y57" s="48"/>
      <c r="Z57" s="46"/>
      <c r="AA57" s="46"/>
      <c r="AB57" s="46"/>
      <c r="AC57" s="46"/>
      <c r="AD57" s="46"/>
      <c r="AE57" s="46"/>
      <c r="AF57" s="46"/>
      <c r="AG57" s="46"/>
      <c r="AH57" s="46"/>
      <c r="AI57" s="46"/>
      <c r="AJ57" s="46"/>
    </row>
    <row r="58" ht="19.5" customHeight="1">
      <c r="A58" s="45">
        <v>8</v>
      </c>
      <c r="B58" s="45"/>
      <c r="C58" s="46" t="inlineStr">
        <is>
          <t xml:space="preserve">安全衛生経費</t>
        </is>
      </c>
      <c r="D58" s="46"/>
      <c r="E58" s="46"/>
      <c r="F58" s="46"/>
      <c r="G58" s="46"/>
      <c r="H58" s="46"/>
      <c r="I58" s="46"/>
      <c r="J58" s="47"/>
      <c r="K58" s="47"/>
      <c r="L58" s="47"/>
      <c r="M58" s="47"/>
      <c r="N58" s="47"/>
      <c r="O58" s="46"/>
      <c r="P58" s="46"/>
      <c r="Q58" s="46"/>
      <c r="R58" s="47"/>
      <c r="S58" s="48">
        <f>IF(COUNT(J58,R58)&lt;2,"",IFERROR(ROUND(J58*R58,0),""))</f>
      </c>
      <c r="T58" s="48"/>
      <c r="U58" s="48"/>
      <c r="V58" s="48"/>
      <c r="W58" s="48"/>
      <c r="X58" s="48"/>
      <c r="Y58" s="48"/>
      <c r="Z58" s="46"/>
      <c r="AA58" s="46"/>
      <c r="AB58" s="46"/>
      <c r="AC58" s="46"/>
      <c r="AD58" s="46"/>
      <c r="AE58" s="46"/>
      <c r="AF58" s="46"/>
      <c r="AG58" s="46"/>
      <c r="AH58" s="46"/>
      <c r="AI58" s="46"/>
      <c r="AJ58" s="46"/>
    </row>
    <row r="59" ht="19.5" customHeight="1">
      <c r="A59" s="49" t="inlineStr">
        <is>
          <t xml:space="preserve">小計</t>
        </is>
      </c>
      <c r="B59" s="49"/>
      <c r="C59" s="49"/>
      <c r="D59" s="49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8">
        <f>IF(COUNT(S51:S58)=0,"",SUM(S51:S58))</f>
      </c>
      <c r="T59" s="48"/>
      <c r="U59" s="48"/>
      <c r="V59" s="48"/>
      <c r="W59" s="48"/>
      <c r="X59" s="48"/>
      <c r="Y59" s="48"/>
      <c r="Z59" s="46"/>
      <c r="AA59" s="46"/>
      <c r="AB59" s="46"/>
      <c r="AC59" s="46"/>
      <c r="AD59" s="46"/>
      <c r="AE59" s="46"/>
      <c r="AF59" s="46"/>
      <c r="AG59" s="46"/>
      <c r="AH59" s="46"/>
      <c r="AI59" s="46"/>
      <c r="AJ59" s="46"/>
    </row>
    <row r="60" ht="19.5" customHeight="1">
      <c r="A60" s="49" t="inlineStr">
        <is>
          <t xml:space="preserve">消費税</t>
        </is>
      </c>
      <c r="B60" s="49"/>
      <c r="C60" s="49"/>
      <c r="D60" s="49"/>
      <c r="E60" s="49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8">
        <f>IF(COUNT(S59)=0,"",ROUND(S59*0.1,0))</f>
      </c>
      <c r="T60" s="48"/>
      <c r="U60" s="48"/>
      <c r="V60" s="48"/>
      <c r="W60" s="48"/>
      <c r="X60" s="48"/>
      <c r="Y60" s="48"/>
      <c r="Z60" s="46"/>
      <c r="AA60" s="46"/>
      <c r="AB60" s="46"/>
      <c r="AC60" s="46"/>
      <c r="AD60" s="46"/>
      <c r="AE60" s="46"/>
      <c r="AF60" s="46"/>
      <c r="AG60" s="46"/>
      <c r="AH60" s="46"/>
      <c r="AI60" s="46"/>
      <c r="AJ60" s="46"/>
    </row>
    <row r="61" ht="19.5" customHeight="1">
      <c r="A61" s="49" t="inlineStr">
        <is>
          <t xml:space="preserve">合計</t>
        </is>
      </c>
      <c r="B61" s="49"/>
      <c r="C61" s="49"/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49"/>
      <c r="Q61" s="49"/>
      <c r="R61" s="49"/>
      <c r="S61" s="48">
        <f>IF(COUNT(S59)=0,"",S59+S60)</f>
      </c>
      <c r="T61" s="48"/>
      <c r="U61" s="48"/>
      <c r="V61" s="48"/>
      <c r="W61" s="48"/>
      <c r="X61" s="48"/>
      <c r="Y61" s="48"/>
      <c r="Z61" s="46"/>
      <c r="AA61" s="46"/>
      <c r="AB61" s="46"/>
      <c r="AC61" s="46"/>
      <c r="AD61" s="46"/>
      <c r="AE61" s="46"/>
      <c r="AF61" s="46"/>
      <c r="AG61" s="46"/>
      <c r="AH61" s="46"/>
      <c r="AI61" s="46"/>
      <c r="AJ61" s="46"/>
    </row>
    <row r="62" ht="9" customHeight="1"/>
    <row r="63" ht="15.75" customHeight="1">
      <c r="A63" s="24" t="inlineStr">
        <is>
          <t xml:space="preserve">備考</t>
        </is>
      </c>
      <c r="B63" s="24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24"/>
      <c r="AI63" s="24"/>
      <c r="AJ63" s="24"/>
    </row>
    <row r="64" ht="2.25" customHeight="1"/>
    <row r="65" ht="22.5" customHeight="1">
      <c r="A65" s="50"/>
      <c r="B65" s="50"/>
      <c r="C65" s="50"/>
      <c r="D65" s="50"/>
      <c r="E65" s="50"/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0"/>
      <c r="Q65" s="50"/>
      <c r="R65" s="50"/>
      <c r="S65" s="50"/>
      <c r="T65" s="50"/>
      <c r="U65" s="50"/>
      <c r="V65" s="50"/>
      <c r="W65" s="50"/>
      <c r="X65" s="50"/>
      <c r="Y65" s="50"/>
      <c r="Z65" s="50"/>
      <c r="AA65" s="50"/>
      <c r="AB65" s="50"/>
      <c r="AC65" s="50"/>
      <c r="AD65" s="50"/>
      <c r="AE65" s="50"/>
      <c r="AF65" s="50"/>
      <c r="AG65" s="50"/>
      <c r="AH65" s="50"/>
      <c r="AI65" s="50"/>
      <c r="AJ65" s="50"/>
    </row>
    <row r="66" ht="18.75" customHeight="1">
      <c r="A66" s="22"/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</row>
    <row r="67" ht="3" customHeight="1"/>
  </sheetData>
  <mergeCells count="110">
    <mergeCell ref="B4:C4"/>
    <mergeCell ref="A1:A7"/>
    <mergeCell ref="D1:D7"/>
    <mergeCell ref="B1:C1"/>
    <mergeCell ref="B5:C7"/>
    <mergeCell ref="G3:AJ5"/>
    <mergeCell ref="A9:J13"/>
    <mergeCell ref="L10:P12"/>
    <mergeCell ref="A16:P17"/>
    <mergeCell ref="B24:G25"/>
    <mergeCell ref="I22:L27"/>
    <mergeCell ref="N23:O26"/>
    <mergeCell ref="A20:A29"/>
    <mergeCell ref="P20:P29"/>
    <mergeCell ref="B20:O21"/>
    <mergeCell ref="B28:O29"/>
    <mergeCell ref="A33:E35"/>
    <mergeCell ref="G32:P36"/>
    <mergeCell ref="A39:E39"/>
    <mergeCell ref="G38:P40"/>
    <mergeCell ref="A43:E43"/>
    <mergeCell ref="G42:P44"/>
    <mergeCell ref="A47:E47"/>
    <mergeCell ref="G46:P48"/>
    <mergeCell ref="R10:S10"/>
    <mergeCell ref="U9:U11"/>
    <mergeCell ref="Y9:Y11"/>
    <mergeCell ref="AA10:AD10"/>
    <mergeCell ref="AF9:AF11"/>
    <mergeCell ref="AH10:AJ10"/>
    <mergeCell ref="R15:S16"/>
    <mergeCell ref="U14:AJ18"/>
    <mergeCell ref="R21:AJ24"/>
    <mergeCell ref="R25:AJ25"/>
    <mergeCell ref="R26:AJ28"/>
    <mergeCell ref="AC32:AI33"/>
    <mergeCell ref="AB31:AB34"/>
    <mergeCell ref="AJ31:AJ34"/>
    <mergeCell ref="AC31:AI31"/>
    <mergeCell ref="AC34:AI34"/>
    <mergeCell ref="AB35:AC42"/>
    <mergeCell ref="AI35:AJ42"/>
    <mergeCell ref="AD35:AH36"/>
    <mergeCell ref="AD37:AH42"/>
    <mergeCell ref="A50:B50"/>
    <mergeCell ref="C50:I50"/>
    <mergeCell ref="J50:N50"/>
    <mergeCell ref="O50:Q50"/>
    <mergeCell ref="S50:Y50"/>
    <mergeCell ref="Z50:AJ50"/>
    <mergeCell ref="A51:B51"/>
    <mergeCell ref="C51:I51"/>
    <mergeCell ref="J51:N51"/>
    <mergeCell ref="O51:Q51"/>
    <mergeCell ref="S51:Y51"/>
    <mergeCell ref="Z51:AJ51"/>
    <mergeCell ref="A52:B52"/>
    <mergeCell ref="C52:I52"/>
    <mergeCell ref="J52:N52"/>
    <mergeCell ref="O52:Q52"/>
    <mergeCell ref="S52:Y52"/>
    <mergeCell ref="Z52:AJ52"/>
    <mergeCell ref="A53:B53"/>
    <mergeCell ref="C53:I53"/>
    <mergeCell ref="J53:N53"/>
    <mergeCell ref="O53:Q53"/>
    <mergeCell ref="S53:Y53"/>
    <mergeCell ref="Z53:AJ53"/>
    <mergeCell ref="A54:B54"/>
    <mergeCell ref="C54:I54"/>
    <mergeCell ref="J54:N54"/>
    <mergeCell ref="O54:Q54"/>
    <mergeCell ref="S54:Y54"/>
    <mergeCell ref="Z54:AJ54"/>
    <mergeCell ref="A55:B55"/>
    <mergeCell ref="C55:I55"/>
    <mergeCell ref="J55:N55"/>
    <mergeCell ref="O55:Q55"/>
    <mergeCell ref="S55:Y55"/>
    <mergeCell ref="Z55:AJ55"/>
    <mergeCell ref="A56:B56"/>
    <mergeCell ref="C56:I56"/>
    <mergeCell ref="J56:N56"/>
    <mergeCell ref="O56:Q56"/>
    <mergeCell ref="S56:Y56"/>
    <mergeCell ref="Z56:AJ56"/>
    <mergeCell ref="A57:B57"/>
    <mergeCell ref="C57:I57"/>
    <mergeCell ref="J57:N57"/>
    <mergeCell ref="O57:Q57"/>
    <mergeCell ref="S57:Y57"/>
    <mergeCell ref="Z57:AJ57"/>
    <mergeCell ref="A58:B58"/>
    <mergeCell ref="C58:I58"/>
    <mergeCell ref="J58:N58"/>
    <mergeCell ref="O58:Q58"/>
    <mergeCell ref="S58:Y58"/>
    <mergeCell ref="Z58:AJ58"/>
    <mergeCell ref="A59:R59"/>
    <mergeCell ref="S59:Y59"/>
    <mergeCell ref="Z59:AJ59"/>
    <mergeCell ref="A60:R60"/>
    <mergeCell ref="S60:Y60"/>
    <mergeCell ref="Z60:AJ60"/>
    <mergeCell ref="A61:R61"/>
    <mergeCell ref="S61:Y61"/>
    <mergeCell ref="Z61:AJ61"/>
    <mergeCell ref="A63:AJ63"/>
    <mergeCell ref="A65:AJ65"/>
    <mergeCell ref="A66:AJ66"/>
  </mergeCells>
  <printOptions horizontalCentered="1"/>
  <pageMargins left="0.591" right="0.591" top="0.512" bottom="0.512" header="0.256" footer="0.256"/>
  <pageSetup paperSize="9" orientation="portrait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showGridLines="0" workbookViewId="0"/>
  </sheetViews>
  <cols>
    <col min="1" max="1" width="1.125" customWidth="1"/>
    <col min="2" max="2" width="3.125" customWidth="1"/>
    <col min="3" max="3" width="5.875" customWidth="1"/>
    <col min="4" max="4" width="1.25" customWidth="1"/>
    <col min="5" max="5" width="0.375" customWidth="1"/>
    <col min="6" max="6" width="1.5" customWidth="1"/>
    <col min="7" max="7" width="4.5" customWidth="1"/>
    <col min="8" max="8" width="0.875" customWidth="1"/>
    <col min="9" max="9" width="18" customWidth="1"/>
    <col min="10" max="10" width="2.125" customWidth="1"/>
    <col min="11" max="11" width="1" customWidth="1"/>
    <col min="12" max="12" width="0.375" customWidth="1"/>
    <col min="13" max="13" width="1" customWidth="1"/>
    <col min="14" max="14" width="2.25" customWidth="1"/>
    <col min="15" max="15" width="1.75" customWidth="1"/>
    <col min="16" max="16" width="1.125" customWidth="1"/>
    <col min="17" max="17" width="2.875" customWidth="1"/>
    <col min="18" max="18" width="11.25" customWidth="1"/>
    <col min="19" max="19" width="0.625" customWidth="1"/>
    <col min="20" max="20" width="1.375" customWidth="1"/>
    <col min="21" max="21" width="4.25" customWidth="1"/>
    <col min="22" max="22" width="0.75" customWidth="1"/>
    <col min="23" max="23" width="3" customWidth="1"/>
    <col min="24" max="24" width="0.75" customWidth="1"/>
    <col min="25" max="25" width="2.875" customWidth="1"/>
    <col min="26" max="26" width="0.625" customWidth="1"/>
    <col min="27" max="27" width="1" customWidth="1"/>
    <col min="28" max="28" width="0.375" customWidth="1"/>
    <col min="29" max="29" width="0.75" customWidth="1"/>
    <col min="30" max="30" width="1" customWidth="1"/>
    <col min="31" max="31" width="0.625" customWidth="1"/>
    <col min="32" max="32" width="2.875" customWidth="1"/>
    <col min="33" max="33" width="0.75" customWidth="1"/>
    <col min="34" max="34" width="1.875" customWidth="1"/>
    <col min="35" max="35" width="0.75" customWidth="1"/>
    <col min="36" max="36" width="0.375" customWidth="1"/>
  </cols>
  <sheetData>
    <row r="1" ht="6.75" customHeight="1">
      <c r="A1" s="15"/>
      <c r="B1" s="16"/>
      <c r="C1" s="16"/>
      <c r="D1" s="17"/>
    </row>
    <row r="2" ht="12.75" customHeight="1">
      <c r="A2" s="15"/>
      <c r="D2" s="17"/>
    </row>
    <row r="3" ht="12.75" customHeight="1">
      <c r="A3" s="15"/>
      <c r="D3" s="17"/>
      <c r="G3" s="18" t="inlineStr">
        <is>
          <t xml:space="preserve">注文請書</t>
        </is>
      </c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</row>
    <row r="4" ht="12" customHeight="1">
      <c r="A4" s="15"/>
      <c r="B4" s="19" t="inlineStr">
        <is>
          <t xml:space="preserve">収入印紙</t>
        </is>
      </c>
      <c r="C4" s="19"/>
      <c r="D4" s="1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</row>
    <row r="5" ht="9.75" customHeight="1">
      <c r="A5" s="15"/>
      <c r="B5" s="20"/>
      <c r="C5" s="20"/>
      <c r="D5" s="17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</row>
    <row r="6" ht="2.25" customHeight="1">
      <c r="A6" s="15"/>
      <c r="B6" s="20"/>
      <c r="C6" s="20"/>
      <c r="D6" s="17"/>
    </row>
    <row r="7" ht="20.25" customHeight="1">
      <c r="A7" s="15"/>
      <c r="B7" s="20"/>
      <c r="C7" s="20"/>
      <c r="D7" s="17"/>
    </row>
    <row r="8" ht="9" customHeight="1"/>
    <row r="9" ht="1.5" customHeight="1">
      <c r="A9" s="51" t="inlineStr">
        <is>
          <t xml:space="preserve">株式会社サンプル設備</t>
        </is>
      </c>
      <c r="B9" s="51"/>
      <c r="C9" s="51"/>
      <c r="D9" s="51"/>
      <c r="E9" s="51"/>
      <c r="F9" s="51"/>
      <c r="G9" s="51"/>
      <c r="H9" s="51"/>
      <c r="I9" s="51"/>
      <c r="J9" s="51"/>
      <c r="U9" s="52" t="inlineStr">
        <is>
          <t xml:space="preserve">2026</t>
        </is>
      </c>
    </row>
    <row r="10" ht="7.5" customHeight="1">
      <c r="A10" s="51"/>
      <c r="B10" s="51"/>
      <c r="C10" s="51"/>
      <c r="D10" s="51"/>
      <c r="E10" s="51"/>
      <c r="F10" s="51"/>
      <c r="G10" s="51"/>
      <c r="H10" s="51"/>
      <c r="I10" s="51"/>
      <c r="J10" s="51"/>
      <c r="L10" s="23" t="inlineStr">
        <is>
          <t xml:space="preserve">御中</t>
        </is>
      </c>
      <c r="M10" s="23"/>
      <c r="N10" s="23"/>
      <c r="O10" s="23"/>
      <c r="P10" s="23"/>
      <c r="U10" s="52"/>
    </row>
    <row r="11" ht="1.5" customHeight="1">
      <c r="A11" s="51"/>
      <c r="B11" s="51"/>
      <c r="C11" s="51"/>
      <c r="D11" s="51"/>
      <c r="E11" s="51"/>
      <c r="F11" s="51"/>
      <c r="G11" s="51"/>
      <c r="H11" s="51"/>
      <c r="I11" s="51"/>
      <c r="J11" s="51"/>
      <c r="L11" s="23"/>
      <c r="M11" s="23"/>
      <c r="N11" s="23"/>
      <c r="O11" s="23"/>
      <c r="P11" s="23"/>
      <c r="U11" s="52"/>
      <c r="Y11" s="53" t="inlineStr">
        <is>
          <t xml:space="preserve">11</t>
        </is>
      </c>
      <c r="AF11" s="53" t="inlineStr">
        <is>
          <t xml:space="preserve">13</t>
        </is>
      </c>
    </row>
    <row r="12" ht="11.25" customHeight="1">
      <c r="A12" s="51"/>
      <c r="B12" s="51"/>
      <c r="C12" s="51"/>
      <c r="D12" s="51"/>
      <c r="E12" s="51"/>
      <c r="F12" s="51"/>
      <c r="G12" s="51"/>
      <c r="H12" s="51"/>
      <c r="I12" s="51"/>
      <c r="J12" s="51"/>
      <c r="L12" s="23"/>
      <c r="M12" s="23"/>
      <c r="N12" s="23"/>
      <c r="O12" s="23"/>
      <c r="P12" s="23"/>
      <c r="R12" s="24" t="inlineStr">
        <is>
          <t xml:space="preserve">作成日</t>
        </is>
      </c>
      <c r="S12" s="24"/>
      <c r="U12" s="52"/>
      <c r="W12" s="25" t="inlineStr">
        <is>
          <t xml:space="preserve">年</t>
        </is>
      </c>
      <c r="Y12" s="53"/>
      <c r="AA12" s="25" t="inlineStr">
        <is>
          <t xml:space="preserve">月</t>
        </is>
      </c>
      <c r="AB12" s="25"/>
      <c r="AC12" s="25"/>
      <c r="AD12" s="25"/>
      <c r="AF12" s="53"/>
      <c r="AH12" s="25" t="inlineStr">
        <is>
          <t xml:space="preserve">日</t>
        </is>
      </c>
      <c r="AI12" s="25"/>
      <c r="AJ12" s="25"/>
    </row>
    <row r="13" ht="2.25" customHeight="1">
      <c r="R13" s="24"/>
      <c r="S13" s="24"/>
      <c r="U13" s="52"/>
      <c r="W13" s="25"/>
      <c r="Y13" s="53"/>
      <c r="AA13" s="25"/>
      <c r="AB13" s="25"/>
      <c r="AC13" s="25"/>
      <c r="AD13" s="25"/>
      <c r="AF13" s="53"/>
      <c r="AH13" s="25"/>
      <c r="AI13" s="25"/>
      <c r="AJ13" s="25"/>
    </row>
    <row r="14" ht="1.5" customHeight="1">
      <c r="R14" s="24"/>
      <c r="S14" s="24"/>
      <c r="U14" s="52"/>
      <c r="W14" s="25"/>
      <c r="Y14" s="53"/>
      <c r="AA14" s="25"/>
      <c r="AB14" s="25"/>
      <c r="AC14" s="25"/>
      <c r="AD14" s="25"/>
      <c r="AF14" s="53"/>
      <c r="AH14" s="25"/>
      <c r="AI14" s="25"/>
      <c r="AJ14" s="25"/>
    </row>
    <row r="15" ht="1.5" customHeight="1">
      <c r="U15" s="52"/>
    </row>
    <row r="16" ht="6.75" customHeight="1">
      <c r="A16" s="25" t="inlineStr">
        <is>
          <t xml:space="preserve">下記のとおり、ご注文をお請けいたします。</t>
        </is>
      </c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U16" s="52"/>
    </row>
    <row r="17" ht="2.25" customHeight="1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</row>
    <row r="18" ht="6.75" customHeight="1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</row>
    <row r="19" ht="1.5" customHeight="1">
      <c r="U19" s="53" t="inlineStr">
        <is>
          <t xml:space="preserve">2026-0789</t>
        </is>
      </c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</row>
    <row r="20" ht="3.75" customHeight="1">
      <c r="R20" s="24" t="inlineStr">
        <is>
          <t xml:space="preserve">注文番号</t>
        </is>
      </c>
      <c r="S20" s="24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</row>
    <row r="21" ht="6.75" customHeight="1">
      <c r="A21" s="26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8"/>
      <c r="R21" s="24"/>
      <c r="S21" s="24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</row>
    <row r="22" ht="3.75" customHeight="1">
      <c r="A22" s="26"/>
      <c r="I22" s="30">
        <f>IF(COUNT(S63)=0,"",S63)</f>
        <v>588500</v>
      </c>
      <c r="J22" s="30"/>
      <c r="K22" s="30"/>
      <c r="L22" s="30"/>
      <c r="P22" s="28"/>
      <c r="R22" s="24"/>
      <c r="S22" s="24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</row>
    <row r="23" ht="2.25" customHeight="1">
      <c r="A23" s="26"/>
      <c r="I23" s="30"/>
      <c r="J23" s="30"/>
      <c r="K23" s="30"/>
      <c r="L23" s="30"/>
      <c r="P23" s="28"/>
    </row>
    <row r="24" ht="3" customHeight="1">
      <c r="A24" s="26"/>
      <c r="I24" s="30"/>
      <c r="J24" s="30"/>
      <c r="K24" s="30"/>
      <c r="L24" s="30"/>
      <c r="N24" s="31" t="inlineStr">
        <is>
          <t xml:space="preserve">円</t>
        </is>
      </c>
      <c r="O24" s="31"/>
      <c r="P24" s="28"/>
    </row>
    <row r="25" ht="3.75" customHeight="1">
      <c r="A25" s="26"/>
      <c r="B25" s="32" t="inlineStr">
        <is>
          <t xml:space="preserve">請負金額(税込)</t>
        </is>
      </c>
      <c r="C25" s="32"/>
      <c r="D25" s="32"/>
      <c r="E25" s="32"/>
      <c r="F25" s="32"/>
      <c r="G25" s="32"/>
      <c r="I25" s="30"/>
      <c r="J25" s="30"/>
      <c r="K25" s="30"/>
      <c r="L25" s="30"/>
      <c r="N25" s="31"/>
      <c r="O25" s="31"/>
      <c r="P25" s="28"/>
    </row>
    <row r="26" ht="12.75" customHeight="1">
      <c r="A26" s="26"/>
      <c r="B26" s="32"/>
      <c r="C26" s="32"/>
      <c r="D26" s="32"/>
      <c r="E26" s="32"/>
      <c r="F26" s="32"/>
      <c r="G26" s="32"/>
      <c r="I26" s="30"/>
      <c r="J26" s="30"/>
      <c r="K26" s="30"/>
      <c r="L26" s="30"/>
      <c r="N26" s="31"/>
      <c r="O26" s="31"/>
      <c r="P26" s="28"/>
      <c r="R26" s="29" t="inlineStr">
        <is>
          <t xml:space="preserve">株式会社○○設備</t>
        </is>
      </c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</row>
    <row r="27" ht="2.25" customHeight="1">
      <c r="A27" s="26"/>
      <c r="I27" s="30"/>
      <c r="J27" s="30"/>
      <c r="K27" s="30"/>
      <c r="L27" s="30"/>
      <c r="N27" s="31"/>
      <c r="O27" s="31"/>
      <c r="P27" s="28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</row>
    <row r="28" ht="6.75" customHeight="1">
      <c r="A28" s="26"/>
      <c r="I28" s="30"/>
      <c r="J28" s="30"/>
      <c r="K28" s="30"/>
      <c r="L28" s="30"/>
      <c r="P28" s="28"/>
      <c r="R28" s="33" t="inlineStr">
        <is>
          <t xml:space="preserve">東京都○○区○○1-2-3</t>
        </is>
      </c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/>
      <c r="AJ28" s="33"/>
    </row>
    <row r="29" ht="6" customHeight="1">
      <c r="A29" s="26"/>
      <c r="B29" s="34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28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  <c r="AI29" s="33"/>
      <c r="AJ29" s="33"/>
    </row>
    <row r="30" ht="6" customHeight="1">
      <c r="R30" s="33" t="inlineStr">
        <is>
          <t xml:space="preserve">TEL 03-0000-0000</t>
        </is>
      </c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</row>
    <row r="31" ht="1.5" customHeight="1">
      <c r="G31" s="53" t="inlineStr">
        <is>
          <t xml:space="preserve">サンプルビル 空調設備更新工事</t>
        </is>
      </c>
      <c r="H31" s="53"/>
      <c r="I31" s="53"/>
      <c r="J31" s="53"/>
      <c r="K31" s="53"/>
      <c r="L31" s="53"/>
      <c r="M31" s="53"/>
      <c r="N31" s="53"/>
      <c r="O31" s="53"/>
      <c r="P31" s="5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</row>
    <row r="32" ht="5.25" customHeight="1">
      <c r="A32" s="24" t="inlineStr">
        <is>
          <t xml:space="preserve">工事名</t>
        </is>
      </c>
      <c r="B32" s="24"/>
      <c r="C32" s="24"/>
      <c r="D32" s="24"/>
      <c r="E32" s="24"/>
      <c r="G32" s="53"/>
      <c r="H32" s="53"/>
      <c r="I32" s="53"/>
      <c r="J32" s="53"/>
      <c r="K32" s="53"/>
      <c r="L32" s="53"/>
      <c r="M32" s="53"/>
      <c r="N32" s="53"/>
      <c r="O32" s="53"/>
      <c r="P32" s="53"/>
      <c r="R32" s="33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  <c r="AE32" s="33"/>
      <c r="AF32" s="33"/>
      <c r="AG32" s="33"/>
      <c r="AH32" s="33"/>
      <c r="AI32" s="33"/>
      <c r="AJ32" s="33"/>
    </row>
    <row r="33" ht="6.75" customHeight="1">
      <c r="A33" s="24"/>
      <c r="B33" s="24"/>
      <c r="C33" s="24"/>
      <c r="D33" s="24"/>
      <c r="E33" s="24"/>
      <c r="G33" s="53"/>
      <c r="H33" s="53"/>
      <c r="I33" s="53"/>
      <c r="J33" s="53"/>
      <c r="K33" s="53"/>
      <c r="L33" s="53"/>
      <c r="M33" s="53"/>
      <c r="N33" s="53"/>
      <c r="O33" s="53"/>
      <c r="P33" s="53"/>
    </row>
    <row r="34" ht="2.25" customHeight="1">
      <c r="A34" s="24"/>
      <c r="B34" s="24"/>
      <c r="C34" s="24"/>
      <c r="D34" s="24"/>
      <c r="E34" s="24"/>
      <c r="G34" s="53"/>
      <c r="H34" s="53"/>
      <c r="I34" s="53"/>
      <c r="J34" s="53"/>
      <c r="K34" s="53"/>
      <c r="L34" s="53"/>
      <c r="M34" s="53"/>
      <c r="N34" s="53"/>
      <c r="O34" s="53"/>
      <c r="P34" s="53"/>
      <c r="AB34" s="35"/>
      <c r="AC34" s="36"/>
      <c r="AD34" s="36"/>
      <c r="AE34" s="36"/>
      <c r="AF34" s="36"/>
      <c r="AG34" s="36"/>
      <c r="AH34" s="36"/>
      <c r="AI34" s="36"/>
      <c r="AJ34" s="37"/>
    </row>
    <row r="35" ht="3" customHeight="1">
      <c r="AB35" s="35"/>
      <c r="AC35" s="38" t="inlineStr">
        <is>
          <t xml:space="preserve">受注者印</t>
        </is>
      </c>
      <c r="AD35" s="38"/>
      <c r="AE35" s="38"/>
      <c r="AF35" s="38"/>
      <c r="AG35" s="38"/>
      <c r="AH35" s="38"/>
      <c r="AI35" s="38"/>
      <c r="AJ35" s="37"/>
    </row>
    <row r="36" ht="5.25" customHeight="1">
      <c r="AB36" s="35"/>
      <c r="AC36" s="38"/>
      <c r="AD36" s="38"/>
      <c r="AE36" s="38"/>
      <c r="AF36" s="38"/>
      <c r="AG36" s="38"/>
      <c r="AH36" s="38"/>
      <c r="AI36" s="38"/>
      <c r="AJ36" s="37"/>
    </row>
    <row r="37" ht="1.5" customHeight="1">
      <c r="G37" s="53" t="inlineStr">
        <is>
          <t xml:space="preserve">東京都○○区○○1-2-3</t>
        </is>
      </c>
      <c r="H37" s="53"/>
      <c r="I37" s="53"/>
      <c r="J37" s="53"/>
      <c r="K37" s="53"/>
      <c r="L37" s="53"/>
      <c r="M37" s="53"/>
      <c r="N37" s="53"/>
      <c r="O37" s="53"/>
      <c r="P37" s="53"/>
      <c r="AB37" s="35"/>
      <c r="AC37" s="38"/>
      <c r="AD37" s="38"/>
      <c r="AE37" s="38"/>
      <c r="AF37" s="38"/>
      <c r="AG37" s="38"/>
      <c r="AH37" s="38"/>
      <c r="AI37" s="38"/>
      <c r="AJ37" s="37"/>
    </row>
    <row r="38" ht="2.25" customHeight="1">
      <c r="A38" s="24" t="inlineStr">
        <is>
          <t xml:space="preserve">工事場所</t>
        </is>
      </c>
      <c r="B38" s="24"/>
      <c r="C38" s="24"/>
      <c r="D38" s="24"/>
      <c r="E38" s="24"/>
      <c r="G38" s="53"/>
      <c r="H38" s="53"/>
      <c r="I38" s="53"/>
      <c r="J38" s="53"/>
      <c r="K38" s="53"/>
      <c r="L38" s="53"/>
      <c r="M38" s="53"/>
      <c r="N38" s="53"/>
      <c r="O38" s="53"/>
      <c r="P38" s="53"/>
      <c r="AB38" s="35"/>
      <c r="AC38" s="38"/>
      <c r="AD38" s="38"/>
      <c r="AE38" s="38"/>
      <c r="AF38" s="38"/>
      <c r="AG38" s="38"/>
      <c r="AH38" s="38"/>
      <c r="AI38" s="38"/>
      <c r="AJ38" s="37"/>
    </row>
    <row r="39" ht="4.5" customHeight="1">
      <c r="A39" s="24"/>
      <c r="B39" s="24"/>
      <c r="C39" s="24"/>
      <c r="D39" s="24"/>
      <c r="E39" s="24"/>
      <c r="G39" s="53"/>
      <c r="H39" s="53"/>
      <c r="I39" s="53"/>
      <c r="J39" s="53"/>
      <c r="K39" s="53"/>
      <c r="L39" s="53"/>
      <c r="M39" s="53"/>
      <c r="N39" s="53"/>
      <c r="O39" s="53"/>
      <c r="P39" s="53"/>
      <c r="AB39" s="35"/>
      <c r="AC39" s="39"/>
      <c r="AD39" s="39"/>
      <c r="AE39" s="39"/>
      <c r="AF39" s="39"/>
      <c r="AG39" s="39"/>
      <c r="AH39" s="39"/>
      <c r="AI39" s="39"/>
      <c r="AJ39" s="37"/>
    </row>
    <row r="40" ht="6.75" customHeight="1">
      <c r="A40" s="24"/>
      <c r="B40" s="24"/>
      <c r="C40" s="24"/>
      <c r="D40" s="24"/>
      <c r="E40" s="24"/>
      <c r="G40" s="53"/>
      <c r="H40" s="53"/>
      <c r="I40" s="53"/>
      <c r="J40" s="53"/>
      <c r="K40" s="53"/>
      <c r="L40" s="53"/>
      <c r="M40" s="53"/>
      <c r="N40" s="53"/>
      <c r="O40" s="53"/>
      <c r="P40" s="53"/>
      <c r="AB40" s="40"/>
      <c r="AC40" s="40"/>
      <c r="AD40" s="41"/>
      <c r="AE40" s="41"/>
      <c r="AF40" s="41"/>
      <c r="AG40" s="41"/>
      <c r="AH40" s="41"/>
      <c r="AI40" s="42"/>
      <c r="AJ40" s="42"/>
    </row>
    <row r="41" ht="3" customHeight="1">
      <c r="AB41" s="40"/>
      <c r="AC41" s="40"/>
      <c r="AD41" s="43"/>
      <c r="AE41" s="43"/>
      <c r="AF41" s="43"/>
      <c r="AG41" s="43"/>
      <c r="AH41" s="43"/>
      <c r="AI41" s="42"/>
      <c r="AJ41" s="42"/>
    </row>
    <row r="42" ht="5.25" customHeight="1">
      <c r="AB42" s="40"/>
      <c r="AC42" s="40"/>
      <c r="AD42" s="43"/>
      <c r="AE42" s="43"/>
      <c r="AF42" s="43"/>
      <c r="AG42" s="43"/>
      <c r="AH42" s="43"/>
      <c r="AI42" s="42"/>
      <c r="AJ42" s="42"/>
    </row>
    <row r="43" ht="1.5" customHeight="1">
      <c r="G43" s="53" t="inlineStr">
        <is>
          <t xml:space="preserve">2026年12月1日〜12月10日</t>
        </is>
      </c>
      <c r="H43" s="53"/>
      <c r="I43" s="53"/>
      <c r="J43" s="53"/>
      <c r="K43" s="53"/>
      <c r="L43" s="53"/>
      <c r="M43" s="53"/>
      <c r="N43" s="53"/>
      <c r="O43" s="53"/>
      <c r="P43" s="53"/>
      <c r="AB43" s="40"/>
      <c r="AC43" s="40"/>
      <c r="AD43" s="43"/>
      <c r="AE43" s="43"/>
      <c r="AF43" s="43"/>
      <c r="AG43" s="43"/>
      <c r="AH43" s="43"/>
      <c r="AI43" s="42"/>
      <c r="AJ43" s="42"/>
    </row>
    <row r="44" ht="15" customHeight="1">
      <c r="A44" s="24" t="inlineStr">
        <is>
          <t xml:space="preserve">工期</t>
        </is>
      </c>
      <c r="B44" s="24"/>
      <c r="C44" s="24"/>
      <c r="D44" s="24"/>
      <c r="E44" s="24"/>
      <c r="G44" s="53"/>
      <c r="H44" s="53"/>
      <c r="I44" s="53"/>
      <c r="J44" s="53"/>
      <c r="K44" s="53"/>
      <c r="L44" s="53"/>
      <c r="M44" s="53"/>
      <c r="N44" s="53"/>
      <c r="O44" s="53"/>
      <c r="P44" s="53"/>
      <c r="AB44" s="40"/>
      <c r="AC44" s="40"/>
      <c r="AD44" s="43"/>
      <c r="AE44" s="43"/>
      <c r="AF44" s="43"/>
      <c r="AG44" s="43"/>
      <c r="AH44" s="43"/>
      <c r="AI44" s="42"/>
      <c r="AJ44" s="42"/>
    </row>
    <row r="45" ht="2.25" customHeight="1">
      <c r="AB45" s="40"/>
      <c r="AC45" s="40"/>
      <c r="AD45" s="43"/>
      <c r="AE45" s="43"/>
      <c r="AF45" s="43"/>
      <c r="AG45" s="43"/>
      <c r="AH45" s="43"/>
      <c r="AI45" s="42"/>
      <c r="AJ45" s="42"/>
    </row>
    <row r="46" ht="5.25" customHeight="1">
      <c r="AB46" s="40"/>
      <c r="AC46" s="40"/>
      <c r="AD46" s="43"/>
      <c r="AE46" s="43"/>
      <c r="AF46" s="43"/>
      <c r="AG46" s="43"/>
      <c r="AH46" s="43"/>
      <c r="AI46" s="42"/>
      <c r="AJ46" s="42"/>
    </row>
    <row r="47" ht="1.5" customHeight="1">
      <c r="G47" s="53" t="inlineStr">
        <is>
          <t xml:space="preserve">完了月末締め、翌月末払い</t>
        </is>
      </c>
      <c r="H47" s="53"/>
      <c r="I47" s="53"/>
      <c r="J47" s="53"/>
      <c r="K47" s="53"/>
      <c r="L47" s="53"/>
      <c r="M47" s="53"/>
      <c r="N47" s="53"/>
      <c r="O47" s="53"/>
      <c r="P47" s="53"/>
      <c r="AB47" s="40"/>
      <c r="AC47" s="40"/>
      <c r="AD47" s="43"/>
      <c r="AE47" s="43"/>
      <c r="AF47" s="43"/>
      <c r="AG47" s="43"/>
      <c r="AH47" s="43"/>
      <c r="AI47" s="42"/>
      <c r="AJ47" s="42"/>
    </row>
    <row r="48" ht="6" customHeight="1">
      <c r="A48" s="24" t="inlineStr">
        <is>
          <t xml:space="preserve">支払条件</t>
        </is>
      </c>
      <c r="B48" s="24"/>
      <c r="C48" s="24"/>
      <c r="D48" s="24"/>
      <c r="E48" s="24"/>
      <c r="G48" s="53"/>
      <c r="H48" s="53"/>
      <c r="I48" s="53"/>
      <c r="J48" s="53"/>
      <c r="K48" s="53"/>
      <c r="L48" s="53"/>
      <c r="M48" s="53"/>
      <c r="N48" s="53"/>
      <c r="O48" s="53"/>
      <c r="P48" s="53"/>
      <c r="AB48" s="40"/>
      <c r="AC48" s="40"/>
      <c r="AD48" s="43"/>
      <c r="AE48" s="43"/>
      <c r="AF48" s="43"/>
      <c r="AG48" s="43"/>
      <c r="AH48" s="43"/>
      <c r="AI48" s="42"/>
      <c r="AJ48" s="42"/>
    </row>
    <row r="49" ht="9" customHeight="1">
      <c r="A49" s="24"/>
      <c r="B49" s="24"/>
      <c r="C49" s="24"/>
      <c r="D49" s="24"/>
      <c r="E49" s="24"/>
      <c r="G49" s="53"/>
      <c r="H49" s="53"/>
      <c r="I49" s="53"/>
      <c r="J49" s="53"/>
      <c r="K49" s="53"/>
      <c r="L49" s="53"/>
      <c r="M49" s="53"/>
      <c r="N49" s="53"/>
      <c r="O49" s="53"/>
      <c r="P49" s="53"/>
    </row>
    <row r="50" ht="2.25" customHeight="1"/>
    <row r="51" ht="9" customHeight="1"/>
    <row r="52" ht="21.75" customHeight="1">
      <c r="A52" s="44" t="inlineStr">
        <is>
          <t xml:space="preserve">No.</t>
        </is>
      </c>
      <c r="B52" s="44"/>
      <c r="C52" s="44" t="inlineStr">
        <is>
          <t xml:space="preserve">工事内容</t>
        </is>
      </c>
      <c r="D52" s="44"/>
      <c r="E52" s="44"/>
      <c r="F52" s="44"/>
      <c r="G52" s="44"/>
      <c r="H52" s="44"/>
      <c r="I52" s="44"/>
      <c r="J52" s="44" t="inlineStr">
        <is>
          <t xml:space="preserve">数量</t>
        </is>
      </c>
      <c r="K52" s="44"/>
      <c r="L52" s="44"/>
      <c r="M52" s="44"/>
      <c r="N52" s="44"/>
      <c r="O52" s="44" t="inlineStr">
        <is>
          <t xml:space="preserve">単位</t>
        </is>
      </c>
      <c r="P52" s="44"/>
      <c r="Q52" s="44"/>
      <c r="R52" s="44" t="inlineStr">
        <is>
          <t xml:space="preserve">単価</t>
        </is>
      </c>
      <c r="S52" s="44" t="inlineStr">
        <is>
          <t xml:space="preserve">金額</t>
        </is>
      </c>
      <c r="T52" s="44"/>
      <c r="U52" s="44"/>
      <c r="V52" s="44"/>
      <c r="W52" s="44"/>
      <c r="X52" s="44"/>
      <c r="Y52" s="44"/>
      <c r="Z52" s="44" t="inlineStr">
        <is>
          <t xml:space="preserve">備考</t>
        </is>
      </c>
      <c r="AA52" s="44"/>
      <c r="AB52" s="44"/>
      <c r="AC52" s="44"/>
      <c r="AD52" s="44"/>
      <c r="AE52" s="44"/>
      <c r="AF52" s="44"/>
      <c r="AG52" s="44"/>
      <c r="AH52" s="44"/>
      <c r="AI52" s="44"/>
      <c r="AJ52" s="44"/>
    </row>
    <row r="53" ht="19.5" customHeight="1">
      <c r="A53" s="45">
        <v>1</v>
      </c>
      <c r="B53" s="45"/>
      <c r="C53" s="46" t="inlineStr">
        <is>
          <t xml:space="preserve">室内機・室外機の据付</t>
        </is>
      </c>
      <c r="D53" s="46"/>
      <c r="E53" s="46"/>
      <c r="F53" s="46"/>
      <c r="G53" s="46"/>
      <c r="H53" s="46"/>
      <c r="I53" s="46"/>
      <c r="J53" s="48">
        <v>2</v>
      </c>
      <c r="K53" s="48"/>
      <c r="L53" s="48"/>
      <c r="M53" s="48"/>
      <c r="N53" s="48"/>
      <c r="O53" s="46" t="inlineStr">
        <is>
          <t xml:space="preserve">台</t>
        </is>
      </c>
      <c r="P53" s="46"/>
      <c r="Q53" s="46"/>
      <c r="R53" s="48">
        <v>85000</v>
      </c>
      <c r="S53" s="48">
        <f>IF(COUNT(J53,R53)&lt;2,"",IFERROR(ROUND(J53*R53,0),""))</f>
        <v>170000</v>
      </c>
      <c r="T53" s="48"/>
      <c r="U53" s="48"/>
      <c r="V53" s="48"/>
      <c r="W53" s="48"/>
      <c r="X53" s="48"/>
      <c r="Y53" s="48"/>
      <c r="Z53" s="46"/>
      <c r="AA53" s="46"/>
      <c r="AB53" s="46"/>
      <c r="AC53" s="46"/>
      <c r="AD53" s="46"/>
      <c r="AE53" s="46"/>
      <c r="AF53" s="46"/>
      <c r="AG53" s="46"/>
      <c r="AH53" s="46"/>
      <c r="AI53" s="46"/>
      <c r="AJ53" s="46"/>
    </row>
    <row r="54" ht="19.5" customHeight="1">
      <c r="A54" s="45">
        <v>2</v>
      </c>
      <c r="B54" s="45"/>
      <c r="C54" s="46" t="inlineStr">
        <is>
          <t xml:space="preserve">冷媒配管工事</t>
        </is>
      </c>
      <c r="D54" s="46"/>
      <c r="E54" s="46"/>
      <c r="F54" s="46"/>
      <c r="G54" s="46"/>
      <c r="H54" s="46"/>
      <c r="I54" s="46"/>
      <c r="J54" s="48">
        <v>30</v>
      </c>
      <c r="K54" s="48"/>
      <c r="L54" s="48"/>
      <c r="M54" s="48"/>
      <c r="N54" s="48"/>
      <c r="O54" s="46" t="inlineStr">
        <is>
          <t xml:space="preserve">m</t>
        </is>
      </c>
      <c r="P54" s="46"/>
      <c r="Q54" s="46"/>
      <c r="R54" s="48">
        <v>4500</v>
      </c>
      <c r="S54" s="48">
        <f>IF(COUNT(J54,R54)&lt;2,"",IFERROR(ROUND(J54*R54,0),""))</f>
        <v>135000</v>
      </c>
      <c r="T54" s="48"/>
      <c r="U54" s="48"/>
      <c r="V54" s="48"/>
      <c r="W54" s="48"/>
      <c r="X54" s="48"/>
      <c r="Y54" s="48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</row>
    <row r="55" ht="19.5" customHeight="1">
      <c r="A55" s="45">
        <v>3</v>
      </c>
      <c r="B55" s="45"/>
      <c r="C55" s="46" t="inlineStr">
        <is>
          <t xml:space="preserve">ドレン配管工事</t>
        </is>
      </c>
      <c r="D55" s="46"/>
      <c r="E55" s="46"/>
      <c r="F55" s="46"/>
      <c r="G55" s="46"/>
      <c r="H55" s="46"/>
      <c r="I55" s="46"/>
      <c r="J55" s="48">
        <v>20</v>
      </c>
      <c r="K55" s="48"/>
      <c r="L55" s="48"/>
      <c r="M55" s="48"/>
      <c r="N55" s="48"/>
      <c r="O55" s="46" t="inlineStr">
        <is>
          <t xml:space="preserve">m</t>
        </is>
      </c>
      <c r="P55" s="46"/>
      <c r="Q55" s="46"/>
      <c r="R55" s="48">
        <v>2500</v>
      </c>
      <c r="S55" s="48">
        <f>IF(COUNT(J55,R55)&lt;2,"",IFERROR(ROUND(J55*R55,0),""))</f>
        <v>50000</v>
      </c>
      <c r="T55" s="48"/>
      <c r="U55" s="48"/>
      <c r="V55" s="48"/>
      <c r="W55" s="48"/>
      <c r="X55" s="48"/>
      <c r="Y55" s="48"/>
      <c r="Z55" s="46"/>
      <c r="AA55" s="46"/>
      <c r="AB55" s="46"/>
      <c r="AC55" s="46"/>
      <c r="AD55" s="46"/>
      <c r="AE55" s="46"/>
      <c r="AF55" s="46"/>
      <c r="AG55" s="46"/>
      <c r="AH55" s="46"/>
      <c r="AI55" s="46"/>
      <c r="AJ55" s="46"/>
    </row>
    <row r="56" ht="19.5" customHeight="1">
      <c r="A56" s="45">
        <v>4</v>
      </c>
      <c r="B56" s="45"/>
      <c r="C56" s="46" t="inlineStr">
        <is>
          <t xml:space="preserve">電気配線工事</t>
        </is>
      </c>
      <c r="D56" s="46"/>
      <c r="E56" s="46"/>
      <c r="F56" s="46"/>
      <c r="G56" s="46"/>
      <c r="H56" s="46"/>
      <c r="I56" s="46"/>
      <c r="J56" s="48">
        <v>1</v>
      </c>
      <c r="K56" s="48"/>
      <c r="L56" s="48"/>
      <c r="M56" s="48"/>
      <c r="N56" s="48"/>
      <c r="O56" s="46" t="inlineStr">
        <is>
          <t xml:space="preserve">式</t>
        </is>
      </c>
      <c r="P56" s="46"/>
      <c r="Q56" s="46"/>
      <c r="R56" s="48">
        <v>60000</v>
      </c>
      <c r="S56" s="48">
        <f>IF(COUNT(J56,R56)&lt;2,"",IFERROR(ROUND(J56*R56,0),""))</f>
        <v>60000</v>
      </c>
      <c r="T56" s="48"/>
      <c r="U56" s="48"/>
      <c r="V56" s="48"/>
      <c r="W56" s="48"/>
      <c r="X56" s="48"/>
      <c r="Y56" s="48"/>
      <c r="Z56" s="46"/>
      <c r="AA56" s="46"/>
      <c r="AB56" s="46"/>
      <c r="AC56" s="46"/>
      <c r="AD56" s="46"/>
      <c r="AE56" s="46"/>
      <c r="AF56" s="46"/>
      <c r="AG56" s="46"/>
      <c r="AH56" s="46"/>
      <c r="AI56" s="46"/>
      <c r="AJ56" s="46"/>
    </row>
    <row r="57" ht="19.5" customHeight="1">
      <c r="A57" s="45">
        <v>5</v>
      </c>
      <c r="B57" s="45"/>
      <c r="C57" s="46" t="inlineStr">
        <is>
          <t xml:space="preserve">試運転・調整</t>
        </is>
      </c>
      <c r="D57" s="46"/>
      <c r="E57" s="46"/>
      <c r="F57" s="46"/>
      <c r="G57" s="46"/>
      <c r="H57" s="46"/>
      <c r="I57" s="46"/>
      <c r="J57" s="48">
        <v>1</v>
      </c>
      <c r="K57" s="48"/>
      <c r="L57" s="48"/>
      <c r="M57" s="48"/>
      <c r="N57" s="48"/>
      <c r="O57" s="46" t="inlineStr">
        <is>
          <t xml:space="preserve">式</t>
        </is>
      </c>
      <c r="P57" s="46"/>
      <c r="Q57" s="46"/>
      <c r="R57" s="48">
        <v>30000</v>
      </c>
      <c r="S57" s="48">
        <f>IF(COUNT(J57,R57)&lt;2,"",IFERROR(ROUND(J57*R57,0),""))</f>
        <v>30000</v>
      </c>
      <c r="T57" s="48"/>
      <c r="U57" s="48"/>
      <c r="V57" s="48"/>
      <c r="W57" s="48"/>
      <c r="X57" s="48"/>
      <c r="Y57" s="48"/>
      <c r="Z57" s="46"/>
      <c r="AA57" s="46"/>
      <c r="AB57" s="46"/>
      <c r="AC57" s="46"/>
      <c r="AD57" s="46"/>
      <c r="AE57" s="46"/>
      <c r="AF57" s="46"/>
      <c r="AG57" s="46"/>
      <c r="AH57" s="46"/>
      <c r="AI57" s="46"/>
      <c r="AJ57" s="46"/>
    </row>
    <row r="58" ht="19.5" customHeight="1">
      <c r="A58" s="45">
        <v>6</v>
      </c>
      <c r="B58" s="45"/>
      <c r="C58" s="46" t="inlineStr">
        <is>
          <t xml:space="preserve">既設機器の撤去・運搬</t>
        </is>
      </c>
      <c r="D58" s="46"/>
      <c r="E58" s="46"/>
      <c r="F58" s="46"/>
      <c r="G58" s="46"/>
      <c r="H58" s="46"/>
      <c r="I58" s="46"/>
      <c r="J58" s="48">
        <v>1</v>
      </c>
      <c r="K58" s="48"/>
      <c r="L58" s="48"/>
      <c r="M58" s="48"/>
      <c r="N58" s="48"/>
      <c r="O58" s="46" t="inlineStr">
        <is>
          <t xml:space="preserve">式</t>
        </is>
      </c>
      <c r="P58" s="46"/>
      <c r="Q58" s="46"/>
      <c r="R58" s="48">
        <v>40000</v>
      </c>
      <c r="S58" s="48">
        <f>IF(COUNT(J58,R58)&lt;2,"",IFERROR(ROUND(J58*R58,0),""))</f>
        <v>40000</v>
      </c>
      <c r="T58" s="48"/>
      <c r="U58" s="48"/>
      <c r="V58" s="48"/>
      <c r="W58" s="48"/>
      <c r="X58" s="48"/>
      <c r="Y58" s="48"/>
      <c r="Z58" s="46"/>
      <c r="AA58" s="46"/>
      <c r="AB58" s="46"/>
      <c r="AC58" s="46"/>
      <c r="AD58" s="46"/>
      <c r="AE58" s="46"/>
      <c r="AF58" s="46"/>
      <c r="AG58" s="46"/>
      <c r="AH58" s="46"/>
      <c r="AI58" s="46"/>
      <c r="AJ58" s="46"/>
    </row>
    <row r="59" ht="19.5" customHeight="1">
      <c r="A59" s="45">
        <v>7</v>
      </c>
      <c r="B59" s="45"/>
      <c r="C59" s="46" t="inlineStr">
        <is>
          <t xml:space="preserve">法定福利費(事業主負担分)</t>
        </is>
      </c>
      <c r="D59" s="46"/>
      <c r="E59" s="46"/>
      <c r="F59" s="46"/>
      <c r="G59" s="46"/>
      <c r="H59" s="46"/>
      <c r="I59" s="46"/>
      <c r="J59" s="48">
        <v>1</v>
      </c>
      <c r="K59" s="48"/>
      <c r="L59" s="48"/>
      <c r="M59" s="48"/>
      <c r="N59" s="48"/>
      <c r="O59" s="46" t="inlineStr">
        <is>
          <t xml:space="preserve">式</t>
        </is>
      </c>
      <c r="P59" s="46"/>
      <c r="Q59" s="46"/>
      <c r="R59" s="48">
        <v>38000</v>
      </c>
      <c r="S59" s="48">
        <f>IF(COUNT(J59,R59)&lt;2,"",IFERROR(ROUND(J59*R59,0),""))</f>
        <v>38000</v>
      </c>
      <c r="T59" s="48"/>
      <c r="U59" s="48"/>
      <c r="V59" s="48"/>
      <c r="W59" s="48"/>
      <c r="X59" s="48"/>
      <c r="Y59" s="48"/>
      <c r="Z59" s="46"/>
      <c r="AA59" s="46"/>
      <c r="AB59" s="46"/>
      <c r="AC59" s="46"/>
      <c r="AD59" s="46"/>
      <c r="AE59" s="46"/>
      <c r="AF59" s="46"/>
      <c r="AG59" s="46"/>
      <c r="AH59" s="46"/>
      <c r="AI59" s="46"/>
      <c r="AJ59" s="46"/>
    </row>
    <row r="60" ht="19.5" customHeight="1">
      <c r="A60" s="45">
        <v>8</v>
      </c>
      <c r="B60" s="45"/>
      <c r="C60" s="46" t="inlineStr">
        <is>
          <t xml:space="preserve">安全衛生経費</t>
        </is>
      </c>
      <c r="D60" s="46"/>
      <c r="E60" s="46"/>
      <c r="F60" s="46"/>
      <c r="G60" s="46"/>
      <c r="H60" s="46"/>
      <c r="I60" s="46"/>
      <c r="J60" s="48">
        <v>1</v>
      </c>
      <c r="K60" s="48"/>
      <c r="L60" s="48"/>
      <c r="M60" s="48"/>
      <c r="N60" s="48"/>
      <c r="O60" s="46" t="inlineStr">
        <is>
          <t xml:space="preserve">式</t>
        </is>
      </c>
      <c r="P60" s="46"/>
      <c r="Q60" s="46"/>
      <c r="R60" s="48">
        <v>12000</v>
      </c>
      <c r="S60" s="48">
        <f>IF(COUNT(J60,R60)&lt;2,"",IFERROR(ROUND(J60*R60,0),""))</f>
        <v>12000</v>
      </c>
      <c r="T60" s="48"/>
      <c r="U60" s="48"/>
      <c r="V60" s="48"/>
      <c r="W60" s="48"/>
      <c r="X60" s="48"/>
      <c r="Y60" s="48"/>
      <c r="Z60" s="46"/>
      <c r="AA60" s="46"/>
      <c r="AB60" s="46"/>
      <c r="AC60" s="46"/>
      <c r="AD60" s="46"/>
      <c r="AE60" s="46"/>
      <c r="AF60" s="46"/>
      <c r="AG60" s="46"/>
      <c r="AH60" s="46"/>
      <c r="AI60" s="46"/>
      <c r="AJ60" s="46"/>
    </row>
    <row r="61" ht="19.5" customHeight="1">
      <c r="A61" s="49" t="inlineStr">
        <is>
          <t xml:space="preserve">小計</t>
        </is>
      </c>
      <c r="B61" s="49"/>
      <c r="C61" s="49"/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49"/>
      <c r="Q61" s="49"/>
      <c r="R61" s="49"/>
      <c r="S61" s="48">
        <f>IF(COUNT(S53:S60)=0,"",SUM(S53:S60))</f>
        <v>535000</v>
      </c>
      <c r="T61" s="48"/>
      <c r="U61" s="48"/>
      <c r="V61" s="48"/>
      <c r="W61" s="48"/>
      <c r="X61" s="48"/>
      <c r="Y61" s="48"/>
      <c r="Z61" s="46"/>
      <c r="AA61" s="46"/>
      <c r="AB61" s="46"/>
      <c r="AC61" s="46"/>
      <c r="AD61" s="46"/>
      <c r="AE61" s="46"/>
      <c r="AF61" s="46"/>
      <c r="AG61" s="46"/>
      <c r="AH61" s="46"/>
      <c r="AI61" s="46"/>
      <c r="AJ61" s="46"/>
    </row>
    <row r="62" ht="19.5" customHeight="1">
      <c r="A62" s="49" t="inlineStr">
        <is>
          <t xml:space="preserve">消費税</t>
        </is>
      </c>
      <c r="B62" s="49"/>
      <c r="C62" s="49"/>
      <c r="D62" s="49"/>
      <c r="E62" s="49"/>
      <c r="F62" s="49"/>
      <c r="G62" s="49"/>
      <c r="H62" s="49"/>
      <c r="I62" s="49"/>
      <c r="J62" s="49"/>
      <c r="K62" s="49"/>
      <c r="L62" s="49"/>
      <c r="M62" s="49"/>
      <c r="N62" s="49"/>
      <c r="O62" s="49"/>
      <c r="P62" s="49"/>
      <c r="Q62" s="49"/>
      <c r="R62" s="49"/>
      <c r="S62" s="48">
        <f>IF(COUNT(S61)=0,"",ROUND(S61*0.1,0))</f>
        <v>53500</v>
      </c>
      <c r="T62" s="48"/>
      <c r="U62" s="48"/>
      <c r="V62" s="48"/>
      <c r="W62" s="48"/>
      <c r="X62" s="48"/>
      <c r="Y62" s="48"/>
      <c r="Z62" s="46"/>
      <c r="AA62" s="46"/>
      <c r="AB62" s="46"/>
      <c r="AC62" s="46"/>
      <c r="AD62" s="46"/>
      <c r="AE62" s="46"/>
      <c r="AF62" s="46"/>
      <c r="AG62" s="46"/>
      <c r="AH62" s="46"/>
      <c r="AI62" s="46"/>
      <c r="AJ62" s="46"/>
    </row>
    <row r="63" ht="19.5" customHeight="1">
      <c r="A63" s="49" t="inlineStr">
        <is>
          <t xml:space="preserve">合計</t>
        </is>
      </c>
      <c r="B63" s="49"/>
      <c r="C63" s="49"/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49"/>
      <c r="Q63" s="49"/>
      <c r="R63" s="49"/>
      <c r="S63" s="48">
        <f>IF(COUNT(S61)=0,"",S61+S62)</f>
        <v>588500</v>
      </c>
      <c r="T63" s="48"/>
      <c r="U63" s="48"/>
      <c r="V63" s="48"/>
      <c r="W63" s="48"/>
      <c r="X63" s="48"/>
      <c r="Y63" s="48"/>
      <c r="Z63" s="46"/>
      <c r="AA63" s="46"/>
      <c r="AB63" s="46"/>
      <c r="AC63" s="46"/>
      <c r="AD63" s="46"/>
      <c r="AE63" s="46"/>
      <c r="AF63" s="46"/>
      <c r="AG63" s="46"/>
      <c r="AH63" s="46"/>
      <c r="AI63" s="46"/>
      <c r="AJ63" s="46"/>
    </row>
    <row r="64" ht="9" customHeight="1"/>
    <row r="65" ht="15.75" customHeight="1">
      <c r="A65" s="24" t="inlineStr">
        <is>
          <t xml:space="preserve">備考</t>
        </is>
      </c>
      <c r="B65" s="24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24"/>
      <c r="AI65" s="24"/>
      <c r="AJ65" s="24"/>
    </row>
    <row r="66" ht="2.25" customHeight="1"/>
    <row r="67" ht="36.75" customHeight="1">
      <c r="A67" s="52" t="inlineStr">
        <is>
          <t xml:space="preserve">11月12日付の注文書(2026-0789)のとおりお請けします。記載のない事項は、別紙の約款によります。</t>
        </is>
      </c>
      <c r="B67" s="52"/>
      <c r="C67" s="52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2"/>
      <c r="AE67" s="52"/>
      <c r="AF67" s="52"/>
      <c r="AG67" s="52"/>
      <c r="AH67" s="52"/>
      <c r="AI67" s="52"/>
      <c r="AJ67" s="52"/>
    </row>
    <row r="68" ht="2.25" customHeight="1"/>
  </sheetData>
  <mergeCells count="110">
    <mergeCell ref="B4:C4"/>
    <mergeCell ref="A1:A7"/>
    <mergeCell ref="D1:D7"/>
    <mergeCell ref="B1:C1"/>
    <mergeCell ref="B5:C7"/>
    <mergeCell ref="G3:AJ5"/>
    <mergeCell ref="A9:J12"/>
    <mergeCell ref="L10:P12"/>
    <mergeCell ref="A16:P18"/>
    <mergeCell ref="B25:G26"/>
    <mergeCell ref="I22:L28"/>
    <mergeCell ref="N24:O27"/>
    <mergeCell ref="A21:A29"/>
    <mergeCell ref="P21:P29"/>
    <mergeCell ref="B21:O21"/>
    <mergeCell ref="B29:O29"/>
    <mergeCell ref="A32:E34"/>
    <mergeCell ref="G31:P34"/>
    <mergeCell ref="A38:E40"/>
    <mergeCell ref="G37:P40"/>
    <mergeCell ref="A44:E44"/>
    <mergeCell ref="G43:P44"/>
    <mergeCell ref="A48:E49"/>
    <mergeCell ref="G47:P49"/>
    <mergeCell ref="R12:S14"/>
    <mergeCell ref="U9:U16"/>
    <mergeCell ref="W12:W14"/>
    <mergeCell ref="Y11:Y14"/>
    <mergeCell ref="AA12:AD14"/>
    <mergeCell ref="AF11:AF14"/>
    <mergeCell ref="AH12:AJ14"/>
    <mergeCell ref="R20:S22"/>
    <mergeCell ref="U19:AJ22"/>
    <mergeCell ref="R26:AJ27"/>
    <mergeCell ref="R28:AJ29"/>
    <mergeCell ref="R30:AJ32"/>
    <mergeCell ref="AC35:AI38"/>
    <mergeCell ref="AB34:AB39"/>
    <mergeCell ref="AJ34:AJ39"/>
    <mergeCell ref="AC34:AI34"/>
    <mergeCell ref="AC39:AI39"/>
    <mergeCell ref="AB40:AC48"/>
    <mergeCell ref="AI40:AJ48"/>
    <mergeCell ref="AD40:AH40"/>
    <mergeCell ref="AD41:AH48"/>
    <mergeCell ref="A52:B52"/>
    <mergeCell ref="C52:I52"/>
    <mergeCell ref="J52:N52"/>
    <mergeCell ref="O52:Q52"/>
    <mergeCell ref="S52:Y52"/>
    <mergeCell ref="Z52:AJ52"/>
    <mergeCell ref="A53:B53"/>
    <mergeCell ref="C53:I53"/>
    <mergeCell ref="J53:N53"/>
    <mergeCell ref="O53:Q53"/>
    <mergeCell ref="S53:Y53"/>
    <mergeCell ref="Z53:AJ53"/>
    <mergeCell ref="A54:B54"/>
    <mergeCell ref="C54:I54"/>
    <mergeCell ref="J54:N54"/>
    <mergeCell ref="O54:Q54"/>
    <mergeCell ref="S54:Y54"/>
    <mergeCell ref="Z54:AJ54"/>
    <mergeCell ref="A55:B55"/>
    <mergeCell ref="C55:I55"/>
    <mergeCell ref="J55:N55"/>
    <mergeCell ref="O55:Q55"/>
    <mergeCell ref="S55:Y55"/>
    <mergeCell ref="Z55:AJ55"/>
    <mergeCell ref="A56:B56"/>
    <mergeCell ref="C56:I56"/>
    <mergeCell ref="J56:N56"/>
    <mergeCell ref="O56:Q56"/>
    <mergeCell ref="S56:Y56"/>
    <mergeCell ref="Z56:AJ56"/>
    <mergeCell ref="A57:B57"/>
    <mergeCell ref="C57:I57"/>
    <mergeCell ref="J57:N57"/>
    <mergeCell ref="O57:Q57"/>
    <mergeCell ref="S57:Y57"/>
    <mergeCell ref="Z57:AJ57"/>
    <mergeCell ref="A58:B58"/>
    <mergeCell ref="C58:I58"/>
    <mergeCell ref="J58:N58"/>
    <mergeCell ref="O58:Q58"/>
    <mergeCell ref="S58:Y58"/>
    <mergeCell ref="Z58:AJ58"/>
    <mergeCell ref="A59:B59"/>
    <mergeCell ref="C59:I59"/>
    <mergeCell ref="J59:N59"/>
    <mergeCell ref="O59:Q59"/>
    <mergeCell ref="S59:Y59"/>
    <mergeCell ref="Z59:AJ59"/>
    <mergeCell ref="A60:B60"/>
    <mergeCell ref="C60:I60"/>
    <mergeCell ref="J60:N60"/>
    <mergeCell ref="O60:Q60"/>
    <mergeCell ref="S60:Y60"/>
    <mergeCell ref="Z60:AJ60"/>
    <mergeCell ref="A61:R61"/>
    <mergeCell ref="S61:Y61"/>
    <mergeCell ref="Z61:AJ61"/>
    <mergeCell ref="A62:R62"/>
    <mergeCell ref="S62:Y62"/>
    <mergeCell ref="Z62:AJ62"/>
    <mergeCell ref="A63:R63"/>
    <mergeCell ref="S63:Y63"/>
    <mergeCell ref="Z63:AJ63"/>
    <mergeCell ref="A65:AJ65"/>
    <mergeCell ref="A67:AJ67"/>
  </mergeCells>
  <printOptions horizontalCentered="1"/>
  <pageMargins left="0.591" right="0.591" top="0.512" bottom="0.512" header="0.256" footer="0.256"/>
  <pageSetup paperSize="9" orientation="portrait" fitToWidth="1" fitToHeight="1"/>
</worksheet>
</file>