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御見積書" sheetId="1" r:id="rId1"/>
    <sheet name="記入例" sheetId="2" r:id="rId2"/>
  </sheets>
  <definedNames>
    <definedName name="_xlnm.Print_Area" localSheetId="0">'御見積書'!$A$1:$AL$70</definedName>
    <definedName name="_xlnm.Print_Area" localSheetId="1">'記入例'!$A$1:$AL$69</definedName>
  </definedNames>
  <calcPr fullCalcOnLoad="1"/>
</workbook>
</file>

<file path=xl/styles.xml><?xml version="1.0" encoding="utf-8"?>
<styleSheet xmlns="http://schemas.openxmlformats.org/spreadsheetml/2006/main">
  <numFmts count="1">
    <numFmt numFmtId="164" formatCode="#,##0;&quot;▲&quot;#,##0"/>
  </numFmts>
  <fonts count="19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b/>
      <sz val="14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b/>
      <sz val="15"/>
      <color rgb="FF222222"/>
      <name val="游ゴシック"/>
      <family val="3"/>
      <charset val="128"/>
    </font>
    <font>
      <b/>
      <sz val="11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10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0F0F0"/>
        <bgColor indexed="64"/>
      </patternFill>
    </fill>
  </fills>
  <borders count="1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medium">
        <color rgb="FF8F9995"/>
      </left>
      <right/>
      <top style="medium">
        <color rgb="FF8F9995"/>
      </top>
      <bottom style="medium">
        <color rgb="FF8F9995"/>
      </bottom>
      <diagonal/>
    </border>
    <border>
      <left/>
      <right/>
      <top style="medium">
        <color rgb="FF8F9995"/>
      </top>
      <bottom/>
      <diagonal/>
    </border>
    <border>
      <left/>
      <right style="medium">
        <color rgb="FF8F9995"/>
      </right>
      <top style="medium">
        <color rgb="FF8F9995"/>
      </top>
      <bottom style="medium">
        <color rgb="FF8F9995"/>
      </bottom>
      <diagonal/>
    </border>
    <border>
      <left/>
      <right/>
      <top/>
      <bottom style="medium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4" xfId="0" applyFont="1" applyFill="1" applyBorder="1" applyAlignment="1">
      <alignment horizontal="left" vertical="center" shrinkToFit="1" indent="1"/>
    </xf>
    <xf numFmtId="0" fontId="9" fillId="0" borderId="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11" fillId="0" borderId="0" xfId="0" applyFont="1" applyFill="1" applyBorder="1" applyAlignment="1">
      <alignment horizontal="right" vertical="center" shrinkToFit="1"/>
    </xf>
    <xf numFmtId="164" fontId="12" fillId="0" borderId="4" xfId="0" applyNumberFormat="1" applyFont="1" applyFill="1" applyBorder="1" applyAlignment="1">
      <alignment horizontal="right" vertical="center" shrinkToFit="1" indent="1"/>
    </xf>
    <xf numFmtId="0" fontId="12" fillId="0" borderId="0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4" fillId="0" borderId="0" xfId="0" applyFont="1" applyFill="1" applyBorder="1" applyAlignment="1">
      <alignment horizontal="right" vertical="center" shrinkToFit="1"/>
    </xf>
    <xf numFmtId="0" fontId="0" fillId="0" borderId="8" xfId="0" applyFont="1" applyFill="1" applyBorder="1" applyAlignment="1">
      <alignment/>
    </xf>
    <xf numFmtId="0" fontId="0" fillId="8" borderId="9" xfId="0" applyFont="1" applyFill="1" applyBorder="1" applyAlignment="1">
      <alignment/>
    </xf>
    <xf numFmtId="0" fontId="0" fillId="8" borderId="10" xfId="0" applyFont="1" applyFill="1" applyBorder="1" applyAlignment="1">
      <alignment/>
    </xf>
    <xf numFmtId="0" fontId="0" fillId="8" borderId="11" xfId="0" applyFont="1" applyFill="1" applyBorder="1" applyAlignment="1">
      <alignment/>
    </xf>
    <xf numFmtId="0" fontId="15" fillId="8" borderId="0" xfId="0" applyFont="1" applyFill="1" applyBorder="1" applyAlignment="1">
      <alignment horizontal="center" vertical="center" shrinkToFit="1"/>
    </xf>
    <xf numFmtId="0" fontId="0" fillId="8" borderId="4" xfId="0" applyFont="1" applyFill="1" applyBorder="1" applyAlignment="1">
      <alignment/>
    </xf>
    <xf numFmtId="0" fontId="0" fillId="0" borderId="9" xfId="0" applyFont="1" applyFill="1" applyBorder="1" applyAlignment="1">
      <alignment/>
    </xf>
    <xf numFmtId="0" fontId="0" fillId="0" borderId="10" xfId="0" applyFont="1" applyFill="1" applyBorder="1" applyAlignment="1">
      <alignment/>
    </xf>
    <xf numFmtId="0" fontId="0" fillId="0" borderId="11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6" fillId="9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left" vertical="center" shrinkToFit="1" indent="1"/>
    </xf>
    <xf numFmtId="0" fontId="17" fillId="0" borderId="12" xfId="0" applyFont="1" applyFill="1" applyBorder="1" applyAlignment="1">
      <alignment horizontal="right" vertical="center" shrinkToFit="1" indent="1"/>
    </xf>
    <xf numFmtId="164" fontId="17" fillId="0" borderId="12" xfId="0" applyNumberFormat="1" applyFont="1" applyFill="1" applyBorder="1" applyAlignment="1">
      <alignment horizontal="right" vertical="center" shrinkToFit="1" indent="1"/>
    </xf>
    <xf numFmtId="0" fontId="18" fillId="9" borderId="12" xfId="0" applyFont="1" applyFill="1" applyBorder="1" applyAlignment="1">
      <alignment horizontal="right" vertical="center" shrinkToFit="1" indent="1"/>
    </xf>
    <xf numFmtId="0" fontId="10" fillId="0" borderId="13" xfId="0" applyFont="1" applyFill="1" applyBorder="1" applyAlignment="1">
      <alignment horizontal="left" vertical="center" shrinkToFit="1" indent="1"/>
    </xf>
    <xf numFmtId="0" fontId="9" fillId="0" borderId="3" xfId="0" applyFont="1" applyFill="1" applyBorder="1" applyAlignment="1">
      <alignment horizontal="left" vertical="center" shrinkToFit="1"/>
    </xf>
    <xf numFmtId="0" fontId="10" fillId="0" borderId="14" xfId="0" applyFont="1" applyFill="1" applyBorder="1" applyAlignment="1">
      <alignment horizontal="left" vertical="top" wrapText="1"/>
    </xf>
    <xf numFmtId="0" fontId="10" fillId="0" borderId="14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.125" customWidth="1"/>
    <col min="2" max="2" width="3.125" customWidth="1"/>
    <col min="3" max="3" width="7.5" customWidth="1"/>
    <col min="4" max="4" width="1.5" customWidth="1"/>
    <col min="5" max="5" width="6.625" customWidth="1"/>
    <col min="6" max="6" width="1" customWidth="1"/>
    <col min="7" max="7" width="15.75" customWidth="1"/>
    <col min="8" max="8" width="3.5" customWidth="1"/>
    <col min="9" max="9" width="1" customWidth="1"/>
    <col min="10" max="10" width="0.375" customWidth="1"/>
    <col min="11" max="11" width="1" customWidth="1"/>
    <col min="12" max="12" width="0.875" customWidth="1"/>
    <col min="13" max="13" width="1.75" customWidth="1"/>
    <col min="14" max="14" width="1.125" customWidth="1"/>
    <col min="15" max="15" width="2.875" customWidth="1"/>
    <col min="16" max="16" width="11.25" customWidth="1"/>
    <col min="17" max="17" width="0.625" customWidth="1"/>
    <col min="18" max="18" width="1.375" customWidth="1"/>
    <col min="19" max="19" width="4.25" customWidth="1"/>
    <col min="20" max="20" width="0.75" customWidth="1"/>
    <col min="21" max="21" width="0.625" customWidth="1"/>
    <col min="22" max="22" width="0.375" customWidth="1"/>
    <col min="23" max="23" width="0.875" customWidth="1"/>
    <col min="24" max="24" width="1.125" customWidth="1"/>
    <col min="25" max="25" width="0.75" customWidth="1"/>
    <col min="26" max="26" width="2.875" customWidth="1"/>
    <col min="27" max="27" width="0.625" customWidth="1"/>
    <col min="28" max="28" width="0.75" customWidth="1"/>
    <col min="29" max="29" width="0.75" customWidth="1"/>
    <col min="30" max="30" width="0.375" customWidth="1"/>
    <col min="31" max="31" width="0.375" customWidth="1"/>
    <col min="32" max="32" width="0.875" customWidth="1"/>
    <col min="33" max="33" width="0.625" customWidth="1"/>
    <col min="34" max="34" width="2.875" customWidth="1"/>
    <col min="35" max="35" width="0.75" customWidth="1"/>
    <col min="36" max="36" width="1.875" customWidth="1"/>
    <col min="37" max="37" width="0.75" customWidth="1"/>
    <col min="38" max="38" width="0.375" customWidth="1"/>
  </cols>
  <sheetData>
    <row r="1" ht="35.25" customHeight="1">
      <c r="A1" s="15" t="inlineStr">
        <is>
          <t xml:space="preserve">御見積書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</row>
    <row r="2" ht="2.25" customHeight="1"/>
    <row r="3" ht="9" customHeight="1"/>
    <row r="4" ht="4.5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S4" s="17"/>
      <c r="Z4" s="17"/>
      <c r="AH4" s="17"/>
    </row>
    <row r="5" ht="15.75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L5" s="18" t="inlineStr">
        <is>
          <t xml:space="preserve">様</t>
        </is>
      </c>
      <c r="M5" s="18"/>
      <c r="N5" s="18"/>
      <c r="P5" s="19" t="inlineStr">
        <is>
          <t xml:space="preserve">見積日</t>
        </is>
      </c>
      <c r="Q5" s="19"/>
      <c r="S5" s="17"/>
      <c r="U5" s="20" t="inlineStr">
        <is>
          <t xml:space="preserve">年</t>
        </is>
      </c>
      <c r="V5" s="20"/>
      <c r="W5" s="20"/>
      <c r="X5" s="20"/>
      <c r="Z5" s="17"/>
      <c r="AB5" s="20" t="inlineStr">
        <is>
          <t xml:space="preserve">月</t>
        </is>
      </c>
      <c r="AC5" s="20"/>
      <c r="AD5" s="20"/>
      <c r="AE5" s="20"/>
      <c r="AF5" s="20"/>
      <c r="AH5" s="17"/>
      <c r="AJ5" s="20" t="inlineStr">
        <is>
          <t xml:space="preserve">日</t>
        </is>
      </c>
      <c r="AK5" s="20"/>
      <c r="AL5" s="20"/>
    </row>
    <row r="6" ht="4.5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L6" s="18"/>
      <c r="M6" s="18"/>
      <c r="N6" s="18"/>
      <c r="S6" s="17"/>
      <c r="Z6" s="17"/>
      <c r="AH6" s="17"/>
    </row>
    <row r="7" ht="1.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L7" s="18"/>
      <c r="M7" s="18"/>
      <c r="N7" s="18"/>
    </row>
    <row r="8" ht="4.5" customHeight="1">
      <c r="A8" s="16"/>
      <c r="B8" s="16"/>
      <c r="C8" s="16"/>
      <c r="D8" s="16"/>
      <c r="E8" s="16"/>
      <c r="F8" s="16"/>
      <c r="G8" s="16"/>
      <c r="H8" s="16"/>
      <c r="I8" s="16"/>
      <c r="J8" s="16"/>
    </row>
    <row r="9" ht="4.5" customHeight="1"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</row>
    <row r="10" ht="2.25" customHeight="1">
      <c r="P10" s="19" t="inlineStr">
        <is>
          <t xml:space="preserve">見積番号</t>
        </is>
      </c>
      <c r="Q10" s="19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</row>
    <row r="11" ht="13.5" customHeight="1">
      <c r="A11" s="20" t="inlineStr">
        <is>
          <t xml:space="preserve">下記のとおり、御見積申し上げます。</t>
        </is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P11" s="19"/>
      <c r="Q11" s="19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</row>
    <row r="12" ht="2.25" customHeight="1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</row>
    <row r="13" ht="2.25" customHeight="1"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</row>
    <row r="14" ht="3" customHeight="1"/>
    <row r="15" ht="3.75" customHeight="1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3"/>
    </row>
    <row r="16" ht="3" customHeight="1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24" t="inlineStr">
        <is>
          <t xml:space="preserve">株式会社○○設備</t>
        </is>
      </c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</row>
    <row r="17" ht="6.75" customHeight="1">
      <c r="A17" s="21"/>
      <c r="G17" s="25">
        <f>IF(COUNT(Q64)=0,"",Q64)</f>
      </c>
      <c r="H17" s="25"/>
      <c r="N17" s="23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</row>
    <row r="18" ht="3" customHeight="1">
      <c r="A18" s="21"/>
      <c r="G18" s="25"/>
      <c r="H18" s="25"/>
      <c r="J18" s="26" t="inlineStr">
        <is>
          <t xml:space="preserve">円</t>
        </is>
      </c>
      <c r="K18" s="26"/>
      <c r="L18" s="26"/>
      <c r="M18" s="26"/>
      <c r="N18" s="23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</row>
    <row r="19" ht="3" customHeight="1">
      <c r="A19" s="21"/>
      <c r="B19" s="27" t="inlineStr">
        <is>
          <t xml:space="preserve">御見積金額(税込)</t>
        </is>
      </c>
      <c r="C19" s="27"/>
      <c r="D19" s="27"/>
      <c r="E19" s="27"/>
      <c r="G19" s="25"/>
      <c r="H19" s="25"/>
      <c r="J19" s="26"/>
      <c r="K19" s="26"/>
      <c r="L19" s="26"/>
      <c r="M19" s="26"/>
      <c r="N19" s="23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</row>
    <row r="20" ht="13.5" customHeight="1">
      <c r="A20" s="21"/>
      <c r="B20" s="27"/>
      <c r="C20" s="27"/>
      <c r="D20" s="27"/>
      <c r="E20" s="27"/>
      <c r="G20" s="25"/>
      <c r="H20" s="25"/>
      <c r="J20" s="26"/>
      <c r="K20" s="26"/>
      <c r="L20" s="26"/>
      <c r="M20" s="26"/>
      <c r="N20" s="23"/>
      <c r="P20" s="28" t="inlineStr">
        <is>
          <t xml:space="preserve">東京都○○区○○1-2-3</t>
        </is>
      </c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ht="3" customHeight="1">
      <c r="A21" s="21"/>
      <c r="G21" s="25"/>
      <c r="H21" s="25"/>
      <c r="J21" s="26"/>
      <c r="K21" s="26"/>
      <c r="L21" s="26"/>
      <c r="M21" s="26"/>
      <c r="N21" s="23"/>
      <c r="P21" s="28" t="inlineStr">
        <is>
          <t xml:space="preserve">TEL 03-0000-0000</t>
        </is>
      </c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ht="6.75" customHeight="1">
      <c r="A22" s="21"/>
      <c r="G22" s="25"/>
      <c r="H22" s="25"/>
      <c r="N22" s="23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ht="3" customHeight="1">
      <c r="A23" s="21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3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ht="3" customHeight="1">
      <c r="A24" s="21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3"/>
    </row>
    <row r="25" ht="3" customHeight="1"/>
    <row r="26" ht="1.5" customHeight="1">
      <c r="V26" s="30"/>
      <c r="W26" s="31"/>
      <c r="X26" s="31"/>
      <c r="Y26" s="31"/>
      <c r="Z26" s="31"/>
      <c r="AA26" s="31"/>
      <c r="AB26" s="31"/>
      <c r="AC26" s="31"/>
      <c r="AD26" s="32"/>
      <c r="AE26" s="30"/>
      <c r="AF26" s="31"/>
      <c r="AG26" s="31"/>
      <c r="AH26" s="31"/>
      <c r="AI26" s="31"/>
      <c r="AJ26" s="31"/>
      <c r="AK26" s="31"/>
      <c r="AL26" s="32"/>
    </row>
    <row r="27" ht="4.5" customHeight="1">
      <c r="E27" s="17"/>
      <c r="F27" s="17"/>
      <c r="G27" s="17"/>
      <c r="H27" s="17"/>
      <c r="I27" s="17"/>
      <c r="J27" s="17"/>
      <c r="K27" s="17"/>
      <c r="L27" s="17"/>
      <c r="M27" s="17"/>
      <c r="N27" s="17"/>
      <c r="V27" s="30"/>
      <c r="W27" s="33" t="inlineStr">
        <is>
          <t xml:space="preserve">担当</t>
        </is>
      </c>
      <c r="X27" s="33"/>
      <c r="Y27" s="33"/>
      <c r="Z27" s="33"/>
      <c r="AA27" s="33"/>
      <c r="AB27" s="33"/>
      <c r="AC27" s="33"/>
      <c r="AD27" s="32"/>
      <c r="AE27" s="30"/>
      <c r="AF27" s="33" t="inlineStr">
        <is>
          <t xml:space="preserve">確認</t>
        </is>
      </c>
      <c r="AG27" s="33"/>
      <c r="AH27" s="33"/>
      <c r="AI27" s="33"/>
      <c r="AJ27" s="33"/>
      <c r="AK27" s="33"/>
      <c r="AL27" s="32"/>
    </row>
    <row r="28" ht="9" customHeight="1">
      <c r="A28" s="19" t="inlineStr">
        <is>
          <t xml:space="preserve">工事名</t>
        </is>
      </c>
      <c r="B28" s="19"/>
      <c r="C28" s="19"/>
      <c r="E28" s="17"/>
      <c r="F28" s="17"/>
      <c r="G28" s="17"/>
      <c r="H28" s="17"/>
      <c r="I28" s="17"/>
      <c r="J28" s="17"/>
      <c r="K28" s="17"/>
      <c r="L28" s="17"/>
      <c r="M28" s="17"/>
      <c r="N28" s="17"/>
      <c r="V28" s="30"/>
      <c r="W28" s="33"/>
      <c r="X28" s="33"/>
      <c r="Y28" s="33"/>
      <c r="Z28" s="33"/>
      <c r="AA28" s="33"/>
      <c r="AB28" s="33"/>
      <c r="AC28" s="33"/>
      <c r="AD28" s="32"/>
      <c r="AE28" s="30"/>
      <c r="AF28" s="33"/>
      <c r="AG28" s="33"/>
      <c r="AH28" s="33"/>
      <c r="AI28" s="33"/>
      <c r="AJ28" s="33"/>
      <c r="AK28" s="33"/>
      <c r="AL28" s="32"/>
    </row>
    <row r="29" ht="4.5" customHeight="1">
      <c r="A29" s="19"/>
      <c r="B29" s="19"/>
      <c r="C29" s="19"/>
      <c r="E29" s="17"/>
      <c r="F29" s="17"/>
      <c r="G29" s="17"/>
      <c r="H29" s="17"/>
      <c r="I29" s="17"/>
      <c r="J29" s="17"/>
      <c r="K29" s="17"/>
      <c r="L29" s="17"/>
      <c r="M29" s="17"/>
      <c r="N29" s="17"/>
      <c r="V29" s="30"/>
      <c r="W29" s="34"/>
      <c r="X29" s="34"/>
      <c r="Y29" s="34"/>
      <c r="Z29" s="34"/>
      <c r="AA29" s="34"/>
      <c r="AB29" s="34"/>
      <c r="AC29" s="34"/>
      <c r="AD29" s="32"/>
      <c r="AE29" s="30"/>
      <c r="AF29" s="34"/>
      <c r="AG29" s="34"/>
      <c r="AH29" s="34"/>
      <c r="AI29" s="34"/>
      <c r="AJ29" s="34"/>
      <c r="AK29" s="34"/>
      <c r="AL29" s="32"/>
    </row>
    <row r="30" ht="2.25" customHeight="1">
      <c r="A30" s="19"/>
      <c r="B30" s="19"/>
      <c r="C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V30" s="35"/>
      <c r="W30" s="35"/>
      <c r="X30" s="36"/>
      <c r="Y30" s="36"/>
      <c r="Z30" s="36"/>
      <c r="AA30" s="36"/>
      <c r="AB30" s="36"/>
      <c r="AC30" s="37"/>
      <c r="AD30" s="37"/>
      <c r="AE30" s="35"/>
      <c r="AF30" s="35"/>
      <c r="AG30" s="36"/>
      <c r="AH30" s="36"/>
      <c r="AI30" s="36"/>
      <c r="AJ30" s="36"/>
      <c r="AK30" s="37"/>
      <c r="AL30" s="37"/>
    </row>
    <row r="31" ht="4.5" customHeight="1">
      <c r="E31" s="17"/>
      <c r="F31" s="17"/>
      <c r="G31" s="17"/>
      <c r="H31" s="17"/>
      <c r="I31" s="17"/>
      <c r="J31" s="17"/>
      <c r="K31" s="17"/>
      <c r="L31" s="17"/>
      <c r="M31" s="17"/>
      <c r="N31" s="17"/>
      <c r="V31" s="35"/>
      <c r="W31" s="35"/>
      <c r="X31" s="36"/>
      <c r="Y31" s="36"/>
      <c r="Z31" s="36"/>
      <c r="AA31" s="36"/>
      <c r="AB31" s="36"/>
      <c r="AC31" s="37"/>
      <c r="AD31" s="37"/>
      <c r="AE31" s="35"/>
      <c r="AF31" s="35"/>
      <c r="AG31" s="36"/>
      <c r="AH31" s="36"/>
      <c r="AI31" s="36"/>
      <c r="AJ31" s="36"/>
      <c r="AK31" s="37"/>
      <c r="AL31" s="37"/>
    </row>
    <row r="32" ht="5.25" customHeight="1">
      <c r="V32" s="35"/>
      <c r="W32" s="35"/>
      <c r="X32" s="38"/>
      <c r="Y32" s="38"/>
      <c r="Z32" s="38"/>
      <c r="AA32" s="38"/>
      <c r="AB32" s="38"/>
      <c r="AC32" s="37"/>
      <c r="AD32" s="37"/>
      <c r="AE32" s="35"/>
      <c r="AF32" s="35"/>
      <c r="AG32" s="38"/>
      <c r="AH32" s="38"/>
      <c r="AI32" s="38"/>
      <c r="AJ32" s="38"/>
      <c r="AK32" s="37"/>
      <c r="AL32" s="37"/>
    </row>
    <row r="33" ht="4.5" customHeight="1">
      <c r="E33" s="17"/>
      <c r="F33" s="17"/>
      <c r="G33" s="17"/>
      <c r="H33" s="17"/>
      <c r="I33" s="17"/>
      <c r="J33" s="17"/>
      <c r="K33" s="17"/>
      <c r="L33" s="17"/>
      <c r="M33" s="17"/>
      <c r="N33" s="17"/>
      <c r="V33" s="35"/>
      <c r="W33" s="35"/>
      <c r="X33" s="38"/>
      <c r="Y33" s="38"/>
      <c r="Z33" s="38"/>
      <c r="AA33" s="38"/>
      <c r="AB33" s="38"/>
      <c r="AC33" s="37"/>
      <c r="AD33" s="37"/>
      <c r="AE33" s="35"/>
      <c r="AF33" s="35"/>
      <c r="AG33" s="38"/>
      <c r="AH33" s="38"/>
      <c r="AI33" s="38"/>
      <c r="AJ33" s="38"/>
      <c r="AK33" s="37"/>
      <c r="AL33" s="37"/>
    </row>
    <row r="34" ht="15.75" customHeight="1">
      <c r="A34" s="19" t="inlineStr">
        <is>
          <t xml:space="preserve">工事場所</t>
        </is>
      </c>
      <c r="B34" s="19"/>
      <c r="C34" s="19"/>
      <c r="E34" s="17"/>
      <c r="F34" s="17"/>
      <c r="G34" s="17"/>
      <c r="H34" s="17"/>
      <c r="I34" s="17"/>
      <c r="J34" s="17"/>
      <c r="K34" s="17"/>
      <c r="L34" s="17"/>
      <c r="M34" s="17"/>
      <c r="N34" s="17"/>
      <c r="V34" s="35"/>
      <c r="W34" s="35"/>
      <c r="X34" s="38"/>
      <c r="Y34" s="38"/>
      <c r="Z34" s="38"/>
      <c r="AA34" s="38"/>
      <c r="AB34" s="38"/>
      <c r="AC34" s="37"/>
      <c r="AD34" s="37"/>
      <c r="AE34" s="35"/>
      <c r="AF34" s="35"/>
      <c r="AG34" s="38"/>
      <c r="AH34" s="38"/>
      <c r="AI34" s="38"/>
      <c r="AJ34" s="38"/>
      <c r="AK34" s="37"/>
      <c r="AL34" s="37"/>
    </row>
    <row r="35" ht="4.5" customHeight="1">
      <c r="E35" s="17"/>
      <c r="F35" s="17"/>
      <c r="G35" s="17"/>
      <c r="H35" s="17"/>
      <c r="I35" s="17"/>
      <c r="J35" s="17"/>
      <c r="K35" s="17"/>
      <c r="L35" s="17"/>
      <c r="M35" s="17"/>
      <c r="N35" s="17"/>
      <c r="V35" s="35"/>
      <c r="W35" s="35"/>
      <c r="X35" s="38"/>
      <c r="Y35" s="38"/>
      <c r="Z35" s="38"/>
      <c r="AA35" s="38"/>
      <c r="AB35" s="38"/>
      <c r="AC35" s="37"/>
      <c r="AD35" s="37"/>
      <c r="AE35" s="35"/>
      <c r="AF35" s="35"/>
      <c r="AG35" s="38"/>
      <c r="AH35" s="38"/>
      <c r="AI35" s="38"/>
      <c r="AJ35" s="38"/>
      <c r="AK35" s="37"/>
      <c r="AL35" s="37"/>
    </row>
    <row r="36" ht="3" customHeight="1">
      <c r="V36" s="35"/>
      <c r="W36" s="35"/>
      <c r="X36" s="38"/>
      <c r="Y36" s="38"/>
      <c r="Z36" s="38"/>
      <c r="AA36" s="38"/>
      <c r="AB36" s="38"/>
      <c r="AC36" s="37"/>
      <c r="AD36" s="37"/>
      <c r="AE36" s="35"/>
      <c r="AF36" s="35"/>
      <c r="AG36" s="38"/>
      <c r="AH36" s="38"/>
      <c r="AI36" s="38"/>
      <c r="AJ36" s="38"/>
      <c r="AK36" s="37"/>
      <c r="AL36" s="37"/>
    </row>
    <row r="37" ht="2.25" customHeight="1"/>
    <row r="38" ht="4.5" customHeight="1">
      <c r="E38" s="17"/>
      <c r="F38" s="17"/>
      <c r="G38" s="17"/>
      <c r="H38" s="17"/>
      <c r="I38" s="17"/>
      <c r="J38" s="17"/>
      <c r="K38" s="17"/>
      <c r="L38" s="17"/>
      <c r="M38" s="17"/>
      <c r="N38" s="17"/>
    </row>
    <row r="39" ht="15.75" customHeight="1">
      <c r="A39" s="19" t="inlineStr">
        <is>
          <t xml:space="preserve">工期</t>
        </is>
      </c>
      <c r="B39" s="19"/>
      <c r="C39" s="19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ht="4.5" customHeight="1">
      <c r="E40" s="17"/>
      <c r="F40" s="17"/>
      <c r="G40" s="17"/>
      <c r="H40" s="17"/>
      <c r="I40" s="17"/>
      <c r="J40" s="17"/>
      <c r="K40" s="17"/>
      <c r="L40" s="17"/>
      <c r="M40" s="17"/>
      <c r="N40" s="17"/>
    </row>
    <row r="41" ht="5.25" customHeight="1"/>
    <row r="42" ht="4.5" customHeight="1">
      <c r="E42" s="17"/>
      <c r="F42" s="17"/>
      <c r="G42" s="17"/>
      <c r="H42" s="17"/>
      <c r="I42" s="17"/>
      <c r="J42" s="17"/>
      <c r="K42" s="17"/>
      <c r="L42" s="17"/>
      <c r="M42" s="17"/>
      <c r="N42" s="17"/>
    </row>
    <row r="43" ht="15.75" customHeight="1">
      <c r="A43" s="19" t="inlineStr">
        <is>
          <t xml:space="preserve">有効期限</t>
        </is>
      </c>
      <c r="B43" s="19"/>
      <c r="C43" s="19"/>
      <c r="E43" s="17"/>
      <c r="F43" s="17"/>
      <c r="G43" s="17"/>
      <c r="H43" s="17"/>
      <c r="I43" s="17"/>
      <c r="J43" s="17"/>
      <c r="K43" s="17"/>
      <c r="L43" s="17"/>
      <c r="M43" s="17"/>
      <c r="N43" s="17"/>
    </row>
    <row r="44" ht="4.5" customHeight="1">
      <c r="E44" s="17"/>
      <c r="F44" s="17"/>
      <c r="G44" s="17"/>
      <c r="H44" s="17"/>
      <c r="I44" s="17"/>
      <c r="J44" s="17"/>
      <c r="K44" s="17"/>
      <c r="L44" s="17"/>
      <c r="M44" s="17"/>
      <c r="N44" s="17"/>
    </row>
    <row r="45" ht="5.25" customHeight="1"/>
    <row r="46" ht="4.5" customHeight="1">
      <c r="E46" s="17"/>
      <c r="F46" s="17"/>
      <c r="G46" s="17"/>
      <c r="H46" s="17"/>
      <c r="I46" s="17"/>
      <c r="J46" s="17"/>
      <c r="K46" s="17"/>
      <c r="L46" s="17"/>
      <c r="M46" s="17"/>
      <c r="N46" s="17"/>
    </row>
    <row r="47" ht="15.75" customHeight="1">
      <c r="A47" s="19" t="inlineStr">
        <is>
          <t xml:space="preserve">支払条件</t>
        </is>
      </c>
      <c r="B47" s="19"/>
      <c r="C47" s="19"/>
      <c r="E47" s="17"/>
      <c r="F47" s="17"/>
      <c r="G47" s="17"/>
      <c r="H47" s="17"/>
      <c r="I47" s="17"/>
      <c r="J47" s="17"/>
      <c r="K47" s="17"/>
      <c r="L47" s="17"/>
      <c r="M47" s="17"/>
      <c r="N47" s="17"/>
    </row>
    <row r="48" ht="4.5" customHeight="1">
      <c r="E48" s="17"/>
      <c r="F48" s="17"/>
      <c r="G48" s="17"/>
      <c r="H48" s="17"/>
      <c r="I48" s="17"/>
      <c r="J48" s="17"/>
      <c r="K48" s="17"/>
      <c r="L48" s="17"/>
      <c r="M48" s="17"/>
      <c r="N48" s="17"/>
    </row>
    <row r="49" ht="9" customHeight="1"/>
    <row r="50" ht="21.75" customHeight="1">
      <c r="A50" s="39" t="inlineStr">
        <is>
          <t xml:space="preserve">No.</t>
        </is>
      </c>
      <c r="B50" s="39"/>
      <c r="C50" s="39" t="inlineStr">
        <is>
          <t xml:space="preserve">工事内容</t>
        </is>
      </c>
      <c r="D50" s="39"/>
      <c r="E50" s="39"/>
      <c r="F50" s="39"/>
      <c r="G50" s="39"/>
      <c r="H50" s="39" t="inlineStr">
        <is>
          <t xml:space="preserve">数量</t>
        </is>
      </c>
      <c r="I50" s="39"/>
      <c r="J50" s="39"/>
      <c r="K50" s="39"/>
      <c r="L50" s="39"/>
      <c r="M50" s="39" t="inlineStr">
        <is>
          <t xml:space="preserve">単位</t>
        </is>
      </c>
      <c r="N50" s="39"/>
      <c r="O50" s="39"/>
      <c r="P50" s="39" t="inlineStr">
        <is>
          <t xml:space="preserve">単価</t>
        </is>
      </c>
      <c r="Q50" s="39" t="inlineStr">
        <is>
          <t xml:space="preserve">金額</t>
        </is>
      </c>
      <c r="R50" s="39"/>
      <c r="S50" s="39"/>
      <c r="T50" s="39"/>
      <c r="U50" s="39"/>
      <c r="V50" s="39"/>
      <c r="W50" s="39"/>
      <c r="X50" s="39"/>
      <c r="Y50" s="39"/>
      <c r="Z50" s="39"/>
      <c r="AA50" s="39" t="inlineStr">
        <is>
          <t xml:space="preserve">備考</t>
        </is>
      </c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</row>
    <row r="51" ht="19.5" customHeight="1">
      <c r="A51" s="40">
        <v>1</v>
      </c>
      <c r="B51" s="40"/>
      <c r="C51" s="41" t="inlineStr">
        <is>
          <t xml:space="preserve">既設機器の撤去</t>
        </is>
      </c>
      <c r="D51" s="41"/>
      <c r="E51" s="41"/>
      <c r="F51" s="41"/>
      <c r="G51" s="41"/>
      <c r="H51" s="42"/>
      <c r="I51" s="42"/>
      <c r="J51" s="42"/>
      <c r="K51" s="42"/>
      <c r="L51" s="42"/>
      <c r="M51" s="41"/>
      <c r="N51" s="41"/>
      <c r="O51" s="41"/>
      <c r="P51" s="42"/>
      <c r="Q51" s="43">
        <f>IF(COUNT(H51,P51)&lt;2,"",IFERROR(ROUND(H51*P51,0),""))</f>
      </c>
      <c r="R51" s="43"/>
      <c r="S51" s="43"/>
      <c r="T51" s="43"/>
      <c r="U51" s="43"/>
      <c r="V51" s="43"/>
      <c r="W51" s="43"/>
      <c r="X51" s="43"/>
      <c r="Y51" s="43"/>
      <c r="Z51" s="43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</row>
    <row r="52" ht="19.5" customHeight="1">
      <c r="A52" s="40">
        <v>2</v>
      </c>
      <c r="B52" s="40"/>
      <c r="C52" s="41" t="inlineStr">
        <is>
          <t xml:space="preserve">フロン類の回収</t>
        </is>
      </c>
      <c r="D52" s="41"/>
      <c r="E52" s="41"/>
      <c r="F52" s="41"/>
      <c r="G52" s="41"/>
      <c r="H52" s="42"/>
      <c r="I52" s="42"/>
      <c r="J52" s="42"/>
      <c r="K52" s="42"/>
      <c r="L52" s="42"/>
      <c r="M52" s="41"/>
      <c r="N52" s="41"/>
      <c r="O52" s="41"/>
      <c r="P52" s="42"/>
      <c r="Q52" s="43">
        <f>IF(COUNT(H52,P52)&lt;2,"",IFERROR(ROUND(H52*P52,0),""))</f>
      </c>
      <c r="R52" s="43"/>
      <c r="S52" s="43"/>
      <c r="T52" s="43"/>
      <c r="U52" s="43"/>
      <c r="V52" s="43"/>
      <c r="W52" s="43"/>
      <c r="X52" s="43"/>
      <c r="Y52" s="43"/>
      <c r="Z52" s="43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</row>
    <row r="53" ht="19.5" customHeight="1">
      <c r="A53" s="40">
        <v>3</v>
      </c>
      <c r="B53" s="40"/>
      <c r="C53" s="41" t="inlineStr">
        <is>
          <t xml:space="preserve">新設機器の本体</t>
        </is>
      </c>
      <c r="D53" s="41"/>
      <c r="E53" s="41"/>
      <c r="F53" s="41"/>
      <c r="G53" s="41"/>
      <c r="H53" s="42"/>
      <c r="I53" s="42"/>
      <c r="J53" s="42"/>
      <c r="K53" s="42"/>
      <c r="L53" s="42"/>
      <c r="M53" s="41"/>
      <c r="N53" s="41"/>
      <c r="O53" s="41"/>
      <c r="P53" s="42"/>
      <c r="Q53" s="43">
        <f>IF(COUNT(H53,P53)&lt;2,"",IFERROR(ROUND(H53*P53,0),""))</f>
      </c>
      <c r="R53" s="43"/>
      <c r="S53" s="43"/>
      <c r="T53" s="43"/>
      <c r="U53" s="43"/>
      <c r="V53" s="43"/>
      <c r="W53" s="43"/>
      <c r="X53" s="43"/>
      <c r="Y53" s="43"/>
      <c r="Z53" s="43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</row>
    <row r="54" ht="19.5" customHeight="1">
      <c r="A54" s="40">
        <v>4</v>
      </c>
      <c r="B54" s="40"/>
      <c r="C54" s="41" t="inlineStr">
        <is>
          <t xml:space="preserve">新設機器の据付</t>
        </is>
      </c>
      <c r="D54" s="41"/>
      <c r="E54" s="41"/>
      <c r="F54" s="41"/>
      <c r="G54" s="41"/>
      <c r="H54" s="42"/>
      <c r="I54" s="42"/>
      <c r="J54" s="42"/>
      <c r="K54" s="42"/>
      <c r="L54" s="42"/>
      <c r="M54" s="41"/>
      <c r="N54" s="41"/>
      <c r="O54" s="41"/>
      <c r="P54" s="42"/>
      <c r="Q54" s="43">
        <f>IF(COUNT(H54,P54)&lt;2,"",IFERROR(ROUND(H54*P54,0),""))</f>
      </c>
      <c r="R54" s="43"/>
      <c r="S54" s="43"/>
      <c r="T54" s="43"/>
      <c r="U54" s="43"/>
      <c r="V54" s="43"/>
      <c r="W54" s="43"/>
      <c r="X54" s="43"/>
      <c r="Y54" s="43"/>
      <c r="Z54" s="43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</row>
    <row r="55" ht="19.5" customHeight="1">
      <c r="A55" s="40">
        <v>5</v>
      </c>
      <c r="B55" s="40"/>
      <c r="C55" s="41" t="inlineStr">
        <is>
          <t xml:space="preserve">冷媒・ドレン配管工事</t>
        </is>
      </c>
      <c r="D55" s="41"/>
      <c r="E55" s="41"/>
      <c r="F55" s="41"/>
      <c r="G55" s="41"/>
      <c r="H55" s="42"/>
      <c r="I55" s="42"/>
      <c r="J55" s="42"/>
      <c r="K55" s="42"/>
      <c r="L55" s="42"/>
      <c r="M55" s="41"/>
      <c r="N55" s="41"/>
      <c r="O55" s="41"/>
      <c r="P55" s="42"/>
      <c r="Q55" s="43">
        <f>IF(COUNT(H55,P55)&lt;2,"",IFERROR(ROUND(H55*P55,0),""))</f>
      </c>
      <c r="R55" s="43"/>
      <c r="S55" s="43"/>
      <c r="T55" s="43"/>
      <c r="U55" s="43"/>
      <c r="V55" s="43"/>
      <c r="W55" s="43"/>
      <c r="X55" s="43"/>
      <c r="Y55" s="43"/>
      <c r="Z55" s="43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</row>
    <row r="56" ht="19.5" customHeight="1">
      <c r="A56" s="40">
        <v>6</v>
      </c>
      <c r="B56" s="40"/>
      <c r="C56" s="41" t="inlineStr">
        <is>
          <t xml:space="preserve">電気配線工事</t>
        </is>
      </c>
      <c r="D56" s="41"/>
      <c r="E56" s="41"/>
      <c r="F56" s="41"/>
      <c r="G56" s="41"/>
      <c r="H56" s="42"/>
      <c r="I56" s="42"/>
      <c r="J56" s="42"/>
      <c r="K56" s="42"/>
      <c r="L56" s="42"/>
      <c r="M56" s="41"/>
      <c r="N56" s="41"/>
      <c r="O56" s="41"/>
      <c r="P56" s="42"/>
      <c r="Q56" s="43">
        <f>IF(COUNT(H56,P56)&lt;2,"",IFERROR(ROUND(H56*P56,0),""))</f>
      </c>
      <c r="R56" s="43"/>
      <c r="S56" s="43"/>
      <c r="T56" s="43"/>
      <c r="U56" s="43"/>
      <c r="V56" s="43"/>
      <c r="W56" s="43"/>
      <c r="X56" s="43"/>
      <c r="Y56" s="43"/>
      <c r="Z56" s="43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</row>
    <row r="57" ht="19.5" customHeight="1">
      <c r="A57" s="40">
        <v>7</v>
      </c>
      <c r="B57" s="40"/>
      <c r="C57" s="41" t="inlineStr">
        <is>
          <t xml:space="preserve">試運転・調整</t>
        </is>
      </c>
      <c r="D57" s="41"/>
      <c r="E57" s="41"/>
      <c r="F57" s="41"/>
      <c r="G57" s="41"/>
      <c r="H57" s="42"/>
      <c r="I57" s="42"/>
      <c r="J57" s="42"/>
      <c r="K57" s="42"/>
      <c r="L57" s="42"/>
      <c r="M57" s="41"/>
      <c r="N57" s="41"/>
      <c r="O57" s="41"/>
      <c r="P57" s="42"/>
      <c r="Q57" s="43">
        <f>IF(COUNT(H57,P57)&lt;2,"",IFERROR(ROUND(H57*P57,0),""))</f>
      </c>
      <c r="R57" s="43"/>
      <c r="S57" s="43"/>
      <c r="T57" s="43"/>
      <c r="U57" s="43"/>
      <c r="V57" s="43"/>
      <c r="W57" s="43"/>
      <c r="X57" s="43"/>
      <c r="Y57" s="43"/>
      <c r="Z57" s="43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</row>
    <row r="58" ht="19.5" customHeight="1">
      <c r="A58" s="40">
        <v>8</v>
      </c>
      <c r="B58" s="40"/>
      <c r="C58" s="41" t="inlineStr">
        <is>
          <t xml:space="preserve">撤去材の処分費</t>
        </is>
      </c>
      <c r="D58" s="41"/>
      <c r="E58" s="41"/>
      <c r="F58" s="41"/>
      <c r="G58" s="41"/>
      <c r="H58" s="42"/>
      <c r="I58" s="42"/>
      <c r="J58" s="42"/>
      <c r="K58" s="42"/>
      <c r="L58" s="42"/>
      <c r="M58" s="41"/>
      <c r="N58" s="41"/>
      <c r="O58" s="41"/>
      <c r="P58" s="42"/>
      <c r="Q58" s="43">
        <f>IF(COUNT(H58,P58)&lt;2,"",IFERROR(ROUND(H58*P58,0),""))</f>
      </c>
      <c r="R58" s="43"/>
      <c r="S58" s="43"/>
      <c r="T58" s="43"/>
      <c r="U58" s="43"/>
      <c r="V58" s="43"/>
      <c r="W58" s="43"/>
      <c r="X58" s="43"/>
      <c r="Y58" s="43"/>
      <c r="Z58" s="43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</row>
    <row r="59" ht="19.5" customHeight="1">
      <c r="A59" s="40">
        <v>9</v>
      </c>
      <c r="B59" s="40"/>
      <c r="C59" s="41" t="inlineStr">
        <is>
          <t xml:space="preserve">法定福利費(事業主負担分)</t>
        </is>
      </c>
      <c r="D59" s="41"/>
      <c r="E59" s="41"/>
      <c r="F59" s="41"/>
      <c r="G59" s="41"/>
      <c r="H59" s="42"/>
      <c r="I59" s="42"/>
      <c r="J59" s="42"/>
      <c r="K59" s="42"/>
      <c r="L59" s="42"/>
      <c r="M59" s="41"/>
      <c r="N59" s="41"/>
      <c r="O59" s="41"/>
      <c r="P59" s="42"/>
      <c r="Q59" s="43">
        <f>IF(COUNT(H59,P59)&lt;2,"",IFERROR(ROUND(H59*P59,0),""))</f>
      </c>
      <c r="R59" s="43"/>
      <c r="S59" s="43"/>
      <c r="T59" s="43"/>
      <c r="U59" s="43"/>
      <c r="V59" s="43"/>
      <c r="W59" s="43"/>
      <c r="X59" s="43"/>
      <c r="Y59" s="43"/>
      <c r="Z59" s="43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</row>
    <row r="60" ht="19.5" customHeight="1">
      <c r="A60" s="40">
        <v>10</v>
      </c>
      <c r="B60" s="40"/>
      <c r="C60" s="41" t="inlineStr">
        <is>
          <t xml:space="preserve">安全衛生経費</t>
        </is>
      </c>
      <c r="D60" s="41"/>
      <c r="E60" s="41"/>
      <c r="F60" s="41"/>
      <c r="G60" s="41"/>
      <c r="H60" s="42"/>
      <c r="I60" s="42"/>
      <c r="J60" s="42"/>
      <c r="K60" s="42"/>
      <c r="L60" s="42"/>
      <c r="M60" s="41"/>
      <c r="N60" s="41"/>
      <c r="O60" s="41"/>
      <c r="P60" s="42"/>
      <c r="Q60" s="43">
        <f>IF(COUNT(H60,P60)&lt;2,"",IFERROR(ROUND(H60*P60,0),""))</f>
      </c>
      <c r="R60" s="43"/>
      <c r="S60" s="43"/>
      <c r="T60" s="43"/>
      <c r="U60" s="43"/>
      <c r="V60" s="43"/>
      <c r="W60" s="43"/>
      <c r="X60" s="43"/>
      <c r="Y60" s="43"/>
      <c r="Z60" s="43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</row>
    <row r="61" ht="19.5" customHeight="1">
      <c r="A61" s="40">
        <v>11</v>
      </c>
      <c r="B61" s="40"/>
      <c r="C61" s="41" t="inlineStr">
        <is>
          <t xml:space="preserve">現場管理費・一般管理費</t>
        </is>
      </c>
      <c r="D61" s="41"/>
      <c r="E61" s="41"/>
      <c r="F61" s="41"/>
      <c r="G61" s="41"/>
      <c r="H61" s="42"/>
      <c r="I61" s="42"/>
      <c r="J61" s="42"/>
      <c r="K61" s="42"/>
      <c r="L61" s="42"/>
      <c r="M61" s="41"/>
      <c r="N61" s="41"/>
      <c r="O61" s="41"/>
      <c r="P61" s="42"/>
      <c r="Q61" s="43">
        <f>IF(COUNT(H61,P61)&lt;2,"",IFERROR(ROUND(H61*P61,0),""))</f>
      </c>
      <c r="R61" s="43"/>
      <c r="S61" s="43"/>
      <c r="T61" s="43"/>
      <c r="U61" s="43"/>
      <c r="V61" s="43"/>
      <c r="W61" s="43"/>
      <c r="X61" s="43"/>
      <c r="Y61" s="43"/>
      <c r="Z61" s="43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</row>
    <row r="62" ht="19.5" customHeight="1">
      <c r="A62" s="44" t="inlineStr">
        <is>
          <t xml:space="preserve">小計</t>
        </is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3">
        <f>IF(COUNT(Q51:Q61)=0,"",SUM(Q51:Q61))</f>
      </c>
      <c r="R62" s="43"/>
      <c r="S62" s="43"/>
      <c r="T62" s="43"/>
      <c r="U62" s="43"/>
      <c r="V62" s="43"/>
      <c r="W62" s="43"/>
      <c r="X62" s="43"/>
      <c r="Y62" s="43"/>
      <c r="Z62" s="43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</row>
    <row r="63" ht="19.5" customHeight="1">
      <c r="A63" s="44" t="inlineStr">
        <is>
          <t xml:space="preserve">消費税</t>
        </is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3">
        <f>IF(COUNT(Q62)=0,"",ROUND(Q62*0.1,0))</f>
      </c>
      <c r="R63" s="43"/>
      <c r="S63" s="43"/>
      <c r="T63" s="43"/>
      <c r="U63" s="43"/>
      <c r="V63" s="43"/>
      <c r="W63" s="43"/>
      <c r="X63" s="43"/>
      <c r="Y63" s="43"/>
      <c r="Z63" s="43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</row>
    <row r="64" ht="19.5" customHeight="1">
      <c r="A64" s="44" t="inlineStr">
        <is>
          <t xml:space="preserve">合計</t>
        </is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3">
        <f>IF(COUNT(Q62)=0,"",Q62+Q63)</f>
      </c>
      <c r="R64" s="43"/>
      <c r="S64" s="43"/>
      <c r="T64" s="43"/>
      <c r="U64" s="43"/>
      <c r="V64" s="43"/>
      <c r="W64" s="43"/>
      <c r="X64" s="43"/>
      <c r="Y64" s="43"/>
      <c r="Z64" s="43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</row>
    <row r="65" ht="9" customHeight="1"/>
    <row r="66" ht="15.75" customHeight="1">
      <c r="A66" s="19" t="inlineStr">
        <is>
          <t xml:space="preserve">備考</t>
        </is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ht="2.25" customHeight="1"/>
    <row r="68" ht="22.5" customHeight="1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</row>
    <row r="69" ht="18.7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</row>
    <row r="70" ht="3" customHeight="1"/>
  </sheetData>
  <mergeCells count="135">
    <mergeCell ref="A1:AL1"/>
    <mergeCell ref="A4:J8"/>
    <mergeCell ref="L5:N7"/>
    <mergeCell ref="A11:N12"/>
    <mergeCell ref="B19:E20"/>
    <mergeCell ref="G17:H22"/>
    <mergeCell ref="J18:M21"/>
    <mergeCell ref="A15:A24"/>
    <mergeCell ref="N15:N24"/>
    <mergeCell ref="B15:M16"/>
    <mergeCell ref="B23:M24"/>
    <mergeCell ref="A28:C30"/>
    <mergeCell ref="E27:N31"/>
    <mergeCell ref="A34:C34"/>
    <mergeCell ref="E33:N35"/>
    <mergeCell ref="A39:C39"/>
    <mergeCell ref="E38:N40"/>
    <mergeCell ref="A43:C43"/>
    <mergeCell ref="E42:N44"/>
    <mergeCell ref="A47:C47"/>
    <mergeCell ref="E46:N48"/>
    <mergeCell ref="P5:Q5"/>
    <mergeCell ref="S4:S6"/>
    <mergeCell ref="U5:X5"/>
    <mergeCell ref="Z4:Z6"/>
    <mergeCell ref="AB5:AF5"/>
    <mergeCell ref="AH4:AH6"/>
    <mergeCell ref="AJ5:AL5"/>
    <mergeCell ref="P10:Q11"/>
    <mergeCell ref="S9:AL13"/>
    <mergeCell ref="P16:AL19"/>
    <mergeCell ref="P20:AL20"/>
    <mergeCell ref="P21:AL23"/>
    <mergeCell ref="W27:AC28"/>
    <mergeCell ref="V26:V29"/>
    <mergeCell ref="AD26:AD29"/>
    <mergeCell ref="W26:AC26"/>
    <mergeCell ref="W29:AC29"/>
    <mergeCell ref="V30:W36"/>
    <mergeCell ref="AC30:AD36"/>
    <mergeCell ref="X30:AB31"/>
    <mergeCell ref="X32:AB36"/>
    <mergeCell ref="AF27:AK28"/>
    <mergeCell ref="AE26:AE29"/>
    <mergeCell ref="AL26:AL29"/>
    <mergeCell ref="AF26:AK26"/>
    <mergeCell ref="AF29:AK29"/>
    <mergeCell ref="AE30:AF36"/>
    <mergeCell ref="AK30:AL36"/>
    <mergeCell ref="AG30:AJ31"/>
    <mergeCell ref="AG32:AJ36"/>
    <mergeCell ref="A50:B50"/>
    <mergeCell ref="C50:G50"/>
    <mergeCell ref="H50:L50"/>
    <mergeCell ref="M50:O50"/>
    <mergeCell ref="Q50:Z50"/>
    <mergeCell ref="AA50:AL50"/>
    <mergeCell ref="A51:B51"/>
    <mergeCell ref="C51:G51"/>
    <mergeCell ref="H51:L51"/>
    <mergeCell ref="M51:O51"/>
    <mergeCell ref="Q51:Z51"/>
    <mergeCell ref="AA51:AL51"/>
    <mergeCell ref="A52:B52"/>
    <mergeCell ref="C52:G52"/>
    <mergeCell ref="H52:L52"/>
    <mergeCell ref="M52:O52"/>
    <mergeCell ref="Q52:Z52"/>
    <mergeCell ref="AA52:AL52"/>
    <mergeCell ref="A53:B53"/>
    <mergeCell ref="C53:G53"/>
    <mergeCell ref="H53:L53"/>
    <mergeCell ref="M53:O53"/>
    <mergeCell ref="Q53:Z53"/>
    <mergeCell ref="AA53:AL53"/>
    <mergeCell ref="A54:B54"/>
    <mergeCell ref="C54:G54"/>
    <mergeCell ref="H54:L54"/>
    <mergeCell ref="M54:O54"/>
    <mergeCell ref="Q54:Z54"/>
    <mergeCell ref="AA54:AL54"/>
    <mergeCell ref="A55:B55"/>
    <mergeCell ref="C55:G55"/>
    <mergeCell ref="H55:L55"/>
    <mergeCell ref="M55:O55"/>
    <mergeCell ref="Q55:Z55"/>
    <mergeCell ref="AA55:AL55"/>
    <mergeCell ref="A56:B56"/>
    <mergeCell ref="C56:G56"/>
    <mergeCell ref="H56:L56"/>
    <mergeCell ref="M56:O56"/>
    <mergeCell ref="Q56:Z56"/>
    <mergeCell ref="AA56:AL56"/>
    <mergeCell ref="A57:B57"/>
    <mergeCell ref="C57:G57"/>
    <mergeCell ref="H57:L57"/>
    <mergeCell ref="M57:O57"/>
    <mergeCell ref="Q57:Z57"/>
    <mergeCell ref="AA57:AL57"/>
    <mergeCell ref="A58:B58"/>
    <mergeCell ref="C58:G58"/>
    <mergeCell ref="H58:L58"/>
    <mergeCell ref="M58:O58"/>
    <mergeCell ref="Q58:Z58"/>
    <mergeCell ref="AA58:AL58"/>
    <mergeCell ref="A59:B59"/>
    <mergeCell ref="C59:G59"/>
    <mergeCell ref="H59:L59"/>
    <mergeCell ref="M59:O59"/>
    <mergeCell ref="Q59:Z59"/>
    <mergeCell ref="AA59:AL59"/>
    <mergeCell ref="A60:B60"/>
    <mergeCell ref="C60:G60"/>
    <mergeCell ref="H60:L60"/>
    <mergeCell ref="M60:O60"/>
    <mergeCell ref="Q60:Z60"/>
    <mergeCell ref="AA60:AL60"/>
    <mergeCell ref="A61:B61"/>
    <mergeCell ref="C61:G61"/>
    <mergeCell ref="H61:L61"/>
    <mergeCell ref="M61:O61"/>
    <mergeCell ref="Q61:Z61"/>
    <mergeCell ref="AA61:AL61"/>
    <mergeCell ref="A62:P62"/>
    <mergeCell ref="Q62:Z62"/>
    <mergeCell ref="AA62:AL62"/>
    <mergeCell ref="A63:P63"/>
    <mergeCell ref="Q63:Z63"/>
    <mergeCell ref="AA63:AL63"/>
    <mergeCell ref="A64:P64"/>
    <mergeCell ref="Q64:Z64"/>
    <mergeCell ref="AA64:AL64"/>
    <mergeCell ref="A66:AL66"/>
    <mergeCell ref="A68:AL68"/>
    <mergeCell ref="A69:AL69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.125" customWidth="1"/>
    <col min="2" max="2" width="3.125" customWidth="1"/>
    <col min="3" max="3" width="7.5" customWidth="1"/>
    <col min="4" max="4" width="1.5" customWidth="1"/>
    <col min="5" max="5" width="6.625" customWidth="1"/>
    <col min="6" max="6" width="1" customWidth="1"/>
    <col min="7" max="7" width="15.75" customWidth="1"/>
    <col min="8" max="8" width="3.5" customWidth="1"/>
    <col min="9" max="9" width="1" customWidth="1"/>
    <col min="10" max="10" width="0.375" customWidth="1"/>
    <col min="11" max="11" width="1" customWidth="1"/>
    <col min="12" max="12" width="0.875" customWidth="1"/>
    <col min="13" max="13" width="1.75" customWidth="1"/>
    <col min="14" max="14" width="1.125" customWidth="1"/>
    <col min="15" max="15" width="2.875" customWidth="1"/>
    <col min="16" max="16" width="11.25" customWidth="1"/>
    <col min="17" max="17" width="0.625" customWidth="1"/>
    <col min="18" max="18" width="1.375" customWidth="1"/>
    <col min="19" max="19" width="4.25" customWidth="1"/>
    <col min="20" max="20" width="0.75" customWidth="1"/>
    <col min="21" max="21" width="0.625" customWidth="1"/>
    <col min="22" max="22" width="0.375" customWidth="1"/>
    <col min="23" max="23" width="0.875" customWidth="1"/>
    <col min="24" max="24" width="1.125" customWidth="1"/>
    <col min="25" max="25" width="0.75" customWidth="1"/>
    <col min="26" max="26" width="2.875" customWidth="1"/>
    <col min="27" max="27" width="0.625" customWidth="1"/>
    <col min="28" max="28" width="0.75" customWidth="1"/>
    <col min="29" max="29" width="0.75" customWidth="1"/>
    <col min="30" max="30" width="0.375" customWidth="1"/>
    <col min="31" max="31" width="0.375" customWidth="1"/>
    <col min="32" max="32" width="0.875" customWidth="1"/>
    <col min="33" max="33" width="0.625" customWidth="1"/>
    <col min="34" max="34" width="2.875" customWidth="1"/>
    <col min="35" max="35" width="0.75" customWidth="1"/>
    <col min="36" max="36" width="1.875" customWidth="1"/>
    <col min="37" max="37" width="0.75" customWidth="1"/>
    <col min="38" max="38" width="0.375" customWidth="1"/>
  </cols>
  <sheetData>
    <row r="1" ht="35.25" customHeight="1">
      <c r="A1" s="15" t="inlineStr">
        <is>
          <t xml:space="preserve">御見積書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</row>
    <row r="2" ht="2.25" customHeight="1"/>
    <row r="3" ht="9" customHeight="1"/>
    <row r="4" ht="1.5" customHeight="1">
      <c r="A4" s="46" t="inlineStr">
        <is>
          <t xml:space="preserve">株式会社サンプル</t>
        </is>
      </c>
      <c r="B4" s="46"/>
      <c r="C4" s="46"/>
      <c r="D4" s="46"/>
      <c r="E4" s="46"/>
      <c r="F4" s="46"/>
      <c r="G4" s="46"/>
      <c r="H4" s="46"/>
      <c r="I4" s="46"/>
      <c r="J4" s="46"/>
      <c r="S4" s="47" t="inlineStr">
        <is>
          <t xml:space="preserve">2026</t>
        </is>
      </c>
    </row>
    <row r="5" ht="7.5" customHeight="1">
      <c r="A5" s="46"/>
      <c r="B5" s="46"/>
      <c r="C5" s="46"/>
      <c r="D5" s="46"/>
      <c r="E5" s="46"/>
      <c r="F5" s="46"/>
      <c r="G5" s="46"/>
      <c r="H5" s="46"/>
      <c r="I5" s="46"/>
      <c r="J5" s="46"/>
      <c r="L5" s="18" t="inlineStr">
        <is>
          <t xml:space="preserve">様</t>
        </is>
      </c>
      <c r="M5" s="18"/>
      <c r="N5" s="18"/>
      <c r="S5" s="47"/>
    </row>
    <row r="6" ht="1.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L6" s="18"/>
      <c r="M6" s="18"/>
      <c r="N6" s="18"/>
      <c r="S6" s="47"/>
      <c r="Z6" s="48" t="inlineStr">
        <is>
          <t xml:space="preserve">11</t>
        </is>
      </c>
      <c r="AH6" s="48" t="inlineStr">
        <is>
          <t xml:space="preserve">5</t>
        </is>
      </c>
    </row>
    <row r="7" ht="11.25" customHeight="1">
      <c r="A7" s="46"/>
      <c r="B7" s="46"/>
      <c r="C7" s="46"/>
      <c r="D7" s="46"/>
      <c r="E7" s="46"/>
      <c r="F7" s="46"/>
      <c r="G7" s="46"/>
      <c r="H7" s="46"/>
      <c r="I7" s="46"/>
      <c r="J7" s="46"/>
      <c r="L7" s="18"/>
      <c r="M7" s="18"/>
      <c r="N7" s="18"/>
      <c r="P7" s="19" t="inlineStr">
        <is>
          <t xml:space="preserve">見積日</t>
        </is>
      </c>
      <c r="Q7" s="19"/>
      <c r="S7" s="47"/>
      <c r="U7" s="20" t="inlineStr">
        <is>
          <t xml:space="preserve">年</t>
        </is>
      </c>
      <c r="V7" s="20"/>
      <c r="W7" s="20"/>
      <c r="X7" s="20"/>
      <c r="Z7" s="48"/>
      <c r="AB7" s="20" t="inlineStr">
        <is>
          <t xml:space="preserve">月</t>
        </is>
      </c>
      <c r="AC7" s="20"/>
      <c r="AD7" s="20"/>
      <c r="AE7" s="20"/>
      <c r="AF7" s="20"/>
      <c r="AH7" s="48"/>
      <c r="AJ7" s="20" t="inlineStr">
        <is>
          <t xml:space="preserve">日</t>
        </is>
      </c>
      <c r="AK7" s="20"/>
      <c r="AL7" s="20"/>
    </row>
    <row r="8" ht="2.25" customHeight="1">
      <c r="P8" s="19"/>
      <c r="Q8" s="19"/>
      <c r="S8" s="47"/>
      <c r="U8" s="20"/>
      <c r="V8" s="20"/>
      <c r="W8" s="20"/>
      <c r="X8" s="20"/>
      <c r="Z8" s="48"/>
      <c r="AB8" s="20"/>
      <c r="AC8" s="20"/>
      <c r="AD8" s="20"/>
      <c r="AE8" s="20"/>
      <c r="AF8" s="20"/>
      <c r="AH8" s="48"/>
      <c r="AJ8" s="20"/>
      <c r="AK8" s="20"/>
      <c r="AL8" s="20"/>
    </row>
    <row r="9" ht="1.5" customHeight="1">
      <c r="P9" s="19"/>
      <c r="Q9" s="19"/>
      <c r="S9" s="47"/>
      <c r="U9" s="20"/>
      <c r="V9" s="20"/>
      <c r="W9" s="20"/>
      <c r="X9" s="20"/>
      <c r="Z9" s="48"/>
      <c r="AB9" s="20"/>
      <c r="AC9" s="20"/>
      <c r="AD9" s="20"/>
      <c r="AE9" s="20"/>
      <c r="AF9" s="20"/>
      <c r="AH9" s="48"/>
      <c r="AJ9" s="20"/>
      <c r="AK9" s="20"/>
      <c r="AL9" s="20"/>
    </row>
    <row r="10" ht="1.5" customHeight="1">
      <c r="S10" s="47"/>
    </row>
    <row r="11" ht="6.75" customHeight="1">
      <c r="A11" s="20" t="inlineStr">
        <is>
          <t xml:space="preserve">下記のとおり、御見積申し上げます。</t>
        </is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S11" s="47"/>
    </row>
    <row r="12" ht="2.25" customHeight="1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</row>
    <row r="13" ht="6.75" customHeight="1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</row>
    <row r="14" ht="1.5" customHeight="1">
      <c r="S14" s="48" t="inlineStr">
        <is>
          <t xml:space="preserve">2026-0456</t>
        </is>
      </c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</row>
    <row r="15" ht="3.75" customHeight="1">
      <c r="P15" s="19" t="inlineStr">
        <is>
          <t xml:space="preserve">見積番号</t>
        </is>
      </c>
      <c r="Q15" s="19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</row>
    <row r="16" ht="6.75" customHeight="1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19"/>
      <c r="Q16" s="19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</row>
    <row r="17" ht="3.75" customHeight="1">
      <c r="A17" s="21"/>
      <c r="G17" s="25">
        <f>IF(COUNT(Q64)=0,"",Q64)</f>
        <v>1600500</v>
      </c>
      <c r="H17" s="25"/>
      <c r="N17" s="23"/>
      <c r="P17" s="19"/>
      <c r="Q17" s="19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</row>
    <row r="18" ht="2.25" customHeight="1">
      <c r="A18" s="21"/>
      <c r="G18" s="25"/>
      <c r="H18" s="25"/>
      <c r="N18" s="23"/>
    </row>
    <row r="19" ht="3" customHeight="1">
      <c r="A19" s="21"/>
      <c r="G19" s="25"/>
      <c r="H19" s="25"/>
      <c r="J19" s="26" t="inlineStr">
        <is>
          <t xml:space="preserve">円</t>
        </is>
      </c>
      <c r="K19" s="26"/>
      <c r="L19" s="26"/>
      <c r="M19" s="26"/>
      <c r="N19" s="23"/>
    </row>
    <row r="20" ht="3.75" customHeight="1">
      <c r="A20" s="21"/>
      <c r="B20" s="27" t="inlineStr">
        <is>
          <t xml:space="preserve">御見積金額(税込)</t>
        </is>
      </c>
      <c r="C20" s="27"/>
      <c r="D20" s="27"/>
      <c r="E20" s="27"/>
      <c r="G20" s="25"/>
      <c r="H20" s="25"/>
      <c r="J20" s="26"/>
      <c r="K20" s="26"/>
      <c r="L20" s="26"/>
      <c r="M20" s="26"/>
      <c r="N20" s="23"/>
    </row>
    <row r="21" ht="12.75" customHeight="1">
      <c r="A21" s="21"/>
      <c r="B21" s="27"/>
      <c r="C21" s="27"/>
      <c r="D21" s="27"/>
      <c r="E21" s="27"/>
      <c r="G21" s="25"/>
      <c r="H21" s="25"/>
      <c r="J21" s="26"/>
      <c r="K21" s="26"/>
      <c r="L21" s="26"/>
      <c r="M21" s="26"/>
      <c r="N21" s="23"/>
      <c r="P21" s="24" t="inlineStr">
        <is>
          <t xml:space="preserve">株式会社○○設備</t>
        </is>
      </c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</row>
    <row r="22" ht="3" customHeight="1">
      <c r="A22" s="21"/>
      <c r="G22" s="25"/>
      <c r="H22" s="25"/>
      <c r="J22" s="26"/>
      <c r="K22" s="26"/>
      <c r="L22" s="26"/>
      <c r="M22" s="26"/>
      <c r="N22" s="23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</row>
    <row r="23" ht="6.75" customHeight="1">
      <c r="A23" s="21"/>
      <c r="G23" s="25"/>
      <c r="H23" s="25"/>
      <c r="N23" s="23"/>
      <c r="P23" s="28" t="inlineStr">
        <is>
          <t xml:space="preserve">東京都○○区○○1-2-3</t>
        </is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ht="6" customHeight="1">
      <c r="A24" s="21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3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ht="6" customHeight="1">
      <c r="P25" s="28" t="inlineStr">
        <is>
          <t xml:space="preserve">TEL 03-0000-0000</t>
        </is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ht="1.5" customHeight="1">
      <c r="E26" s="48" t="inlineStr">
        <is>
          <t xml:space="preserve">サンプルビル 空調設備更新工事</t>
        </is>
      </c>
      <c r="F26" s="48"/>
      <c r="G26" s="48"/>
      <c r="H26" s="48"/>
      <c r="I26" s="48"/>
      <c r="J26" s="48"/>
      <c r="K26" s="48"/>
      <c r="L26" s="48"/>
      <c r="M26" s="48"/>
      <c r="N26" s="4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ht="5.25" customHeight="1">
      <c r="A27" s="19" t="inlineStr">
        <is>
          <t xml:space="preserve">工事名</t>
        </is>
      </c>
      <c r="B27" s="19"/>
      <c r="C27" s="19"/>
      <c r="E27" s="48"/>
      <c r="F27" s="48"/>
      <c r="G27" s="48"/>
      <c r="H27" s="48"/>
      <c r="I27" s="48"/>
      <c r="J27" s="48"/>
      <c r="K27" s="48"/>
      <c r="L27" s="48"/>
      <c r="M27" s="48"/>
      <c r="N27" s="4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ht="6.75" customHeight="1">
      <c r="A28" s="19"/>
      <c r="B28" s="19"/>
      <c r="C28" s="19"/>
      <c r="E28" s="48"/>
      <c r="F28" s="48"/>
      <c r="G28" s="48"/>
      <c r="H28" s="48"/>
      <c r="I28" s="48"/>
      <c r="J28" s="48"/>
      <c r="K28" s="48"/>
      <c r="L28" s="48"/>
      <c r="M28" s="48"/>
      <c r="N28" s="48"/>
    </row>
    <row r="29" ht="2.25" customHeight="1">
      <c r="A29" s="19"/>
      <c r="B29" s="19"/>
      <c r="C29" s="19"/>
      <c r="E29" s="48"/>
      <c r="F29" s="48"/>
      <c r="G29" s="48"/>
      <c r="H29" s="48"/>
      <c r="I29" s="48"/>
      <c r="J29" s="48"/>
      <c r="K29" s="48"/>
      <c r="L29" s="48"/>
      <c r="M29" s="48"/>
      <c r="N29" s="48"/>
      <c r="V29" s="30"/>
      <c r="W29" s="31"/>
      <c r="X29" s="31"/>
      <c r="Y29" s="31"/>
      <c r="Z29" s="31"/>
      <c r="AA29" s="31"/>
      <c r="AB29" s="31"/>
      <c r="AC29" s="31"/>
      <c r="AD29" s="32"/>
      <c r="AE29" s="30"/>
      <c r="AF29" s="31"/>
      <c r="AG29" s="31"/>
      <c r="AH29" s="31"/>
      <c r="AI29" s="31"/>
      <c r="AJ29" s="31"/>
      <c r="AK29" s="31"/>
      <c r="AL29" s="32"/>
    </row>
    <row r="30" ht="3" customHeight="1">
      <c r="V30" s="30"/>
      <c r="W30" s="33" t="inlineStr">
        <is>
          <t xml:space="preserve">担当</t>
        </is>
      </c>
      <c r="X30" s="33"/>
      <c r="Y30" s="33"/>
      <c r="Z30" s="33"/>
      <c r="AA30" s="33"/>
      <c r="AB30" s="33"/>
      <c r="AC30" s="33"/>
      <c r="AD30" s="32"/>
      <c r="AE30" s="30"/>
      <c r="AF30" s="33" t="inlineStr">
        <is>
          <t xml:space="preserve">確認</t>
        </is>
      </c>
      <c r="AG30" s="33"/>
      <c r="AH30" s="33"/>
      <c r="AI30" s="33"/>
      <c r="AJ30" s="33"/>
      <c r="AK30" s="33"/>
      <c r="AL30" s="32"/>
    </row>
    <row r="31" ht="5.25" customHeight="1">
      <c r="V31" s="30"/>
      <c r="W31" s="33"/>
      <c r="X31" s="33"/>
      <c r="Y31" s="33"/>
      <c r="Z31" s="33"/>
      <c r="AA31" s="33"/>
      <c r="AB31" s="33"/>
      <c r="AC31" s="33"/>
      <c r="AD31" s="32"/>
      <c r="AE31" s="30"/>
      <c r="AF31" s="33"/>
      <c r="AG31" s="33"/>
      <c r="AH31" s="33"/>
      <c r="AI31" s="33"/>
      <c r="AJ31" s="33"/>
      <c r="AK31" s="33"/>
      <c r="AL31" s="32"/>
    </row>
    <row r="32" ht="1.5" customHeight="1">
      <c r="E32" s="48" t="inlineStr">
        <is>
          <t xml:space="preserve">東京都○○区○○1-2-3</t>
        </is>
      </c>
      <c r="F32" s="48"/>
      <c r="G32" s="48"/>
      <c r="H32" s="48"/>
      <c r="I32" s="48"/>
      <c r="J32" s="48"/>
      <c r="K32" s="48"/>
      <c r="L32" s="48"/>
      <c r="M32" s="48"/>
      <c r="N32" s="48"/>
      <c r="V32" s="30"/>
      <c r="W32" s="33"/>
      <c r="X32" s="33"/>
      <c r="Y32" s="33"/>
      <c r="Z32" s="33"/>
      <c r="AA32" s="33"/>
      <c r="AB32" s="33"/>
      <c r="AC32" s="33"/>
      <c r="AD32" s="32"/>
      <c r="AE32" s="30"/>
      <c r="AF32" s="33"/>
      <c r="AG32" s="33"/>
      <c r="AH32" s="33"/>
      <c r="AI32" s="33"/>
      <c r="AJ32" s="33"/>
      <c r="AK32" s="33"/>
      <c r="AL32" s="32"/>
    </row>
    <row r="33" ht="2.25" customHeight="1">
      <c r="A33" s="19" t="inlineStr">
        <is>
          <t xml:space="preserve">工事場所</t>
        </is>
      </c>
      <c r="B33" s="19"/>
      <c r="C33" s="19"/>
      <c r="E33" s="48"/>
      <c r="F33" s="48"/>
      <c r="G33" s="48"/>
      <c r="H33" s="48"/>
      <c r="I33" s="48"/>
      <c r="J33" s="48"/>
      <c r="K33" s="48"/>
      <c r="L33" s="48"/>
      <c r="M33" s="48"/>
      <c r="N33" s="48"/>
      <c r="V33" s="30"/>
      <c r="W33" s="33"/>
      <c r="X33" s="33"/>
      <c r="Y33" s="33"/>
      <c r="Z33" s="33"/>
      <c r="AA33" s="33"/>
      <c r="AB33" s="33"/>
      <c r="AC33" s="33"/>
      <c r="AD33" s="32"/>
      <c r="AE33" s="30"/>
      <c r="AF33" s="33"/>
      <c r="AG33" s="33"/>
      <c r="AH33" s="33"/>
      <c r="AI33" s="33"/>
      <c r="AJ33" s="33"/>
      <c r="AK33" s="33"/>
      <c r="AL33" s="32"/>
    </row>
    <row r="34" ht="4.5" customHeight="1">
      <c r="A34" s="19"/>
      <c r="B34" s="19"/>
      <c r="C34" s="19"/>
      <c r="E34" s="48"/>
      <c r="F34" s="48"/>
      <c r="G34" s="48"/>
      <c r="H34" s="48"/>
      <c r="I34" s="48"/>
      <c r="J34" s="48"/>
      <c r="K34" s="48"/>
      <c r="L34" s="48"/>
      <c r="M34" s="48"/>
      <c r="N34" s="48"/>
      <c r="V34" s="30"/>
      <c r="W34" s="34"/>
      <c r="X34" s="34"/>
      <c r="Y34" s="34"/>
      <c r="Z34" s="34"/>
      <c r="AA34" s="34"/>
      <c r="AB34" s="34"/>
      <c r="AC34" s="34"/>
      <c r="AD34" s="32"/>
      <c r="AE34" s="30"/>
      <c r="AF34" s="34"/>
      <c r="AG34" s="34"/>
      <c r="AH34" s="34"/>
      <c r="AI34" s="34"/>
      <c r="AJ34" s="34"/>
      <c r="AK34" s="34"/>
      <c r="AL34" s="32"/>
    </row>
    <row r="35" ht="6.75" customHeight="1">
      <c r="A35" s="19"/>
      <c r="B35" s="19"/>
      <c r="C35" s="19"/>
      <c r="E35" s="48"/>
      <c r="F35" s="48"/>
      <c r="G35" s="48"/>
      <c r="H35" s="48"/>
      <c r="I35" s="48"/>
      <c r="J35" s="48"/>
      <c r="K35" s="48"/>
      <c r="L35" s="48"/>
      <c r="M35" s="48"/>
      <c r="N35" s="48"/>
      <c r="V35" s="35"/>
      <c r="W35" s="35"/>
      <c r="X35" s="36"/>
      <c r="Y35" s="36"/>
      <c r="Z35" s="36"/>
      <c r="AA35" s="36"/>
      <c r="AB35" s="36"/>
      <c r="AC35" s="37"/>
      <c r="AD35" s="37"/>
      <c r="AE35" s="35"/>
      <c r="AF35" s="35"/>
      <c r="AG35" s="36"/>
      <c r="AH35" s="36"/>
      <c r="AI35" s="36"/>
      <c r="AJ35" s="36"/>
      <c r="AK35" s="37"/>
      <c r="AL35" s="37"/>
    </row>
    <row r="36" ht="3" customHeight="1">
      <c r="V36" s="35"/>
      <c r="W36" s="35"/>
      <c r="X36" s="38"/>
      <c r="Y36" s="38"/>
      <c r="Z36" s="38"/>
      <c r="AA36" s="38"/>
      <c r="AB36" s="38"/>
      <c r="AC36" s="37"/>
      <c r="AD36" s="37"/>
      <c r="AE36" s="35"/>
      <c r="AF36" s="35"/>
      <c r="AG36" s="38"/>
      <c r="AH36" s="38"/>
      <c r="AI36" s="38"/>
      <c r="AJ36" s="38"/>
      <c r="AK36" s="37"/>
      <c r="AL36" s="37"/>
    </row>
    <row r="37" ht="5.25" customHeight="1">
      <c r="V37" s="35"/>
      <c r="W37" s="35"/>
      <c r="X37" s="38"/>
      <c r="Y37" s="38"/>
      <c r="Z37" s="38"/>
      <c r="AA37" s="38"/>
      <c r="AB37" s="38"/>
      <c r="AC37" s="37"/>
      <c r="AD37" s="37"/>
      <c r="AE37" s="35"/>
      <c r="AF37" s="35"/>
      <c r="AG37" s="38"/>
      <c r="AH37" s="38"/>
      <c r="AI37" s="38"/>
      <c r="AJ37" s="38"/>
      <c r="AK37" s="37"/>
      <c r="AL37" s="37"/>
    </row>
    <row r="38" ht="1.5" customHeight="1">
      <c r="E38" s="48" t="inlineStr">
        <is>
          <t xml:space="preserve">2026年12月1日〜12月10日</t>
        </is>
      </c>
      <c r="F38" s="48"/>
      <c r="G38" s="48"/>
      <c r="H38" s="48"/>
      <c r="I38" s="48"/>
      <c r="J38" s="48"/>
      <c r="K38" s="48"/>
      <c r="L38" s="48"/>
      <c r="M38" s="48"/>
      <c r="N38" s="48"/>
      <c r="V38" s="35"/>
      <c r="W38" s="35"/>
      <c r="X38" s="38"/>
      <c r="Y38" s="38"/>
      <c r="Z38" s="38"/>
      <c r="AA38" s="38"/>
      <c r="AB38" s="38"/>
      <c r="AC38" s="37"/>
      <c r="AD38" s="37"/>
      <c r="AE38" s="35"/>
      <c r="AF38" s="35"/>
      <c r="AG38" s="38"/>
      <c r="AH38" s="38"/>
      <c r="AI38" s="38"/>
      <c r="AJ38" s="38"/>
      <c r="AK38" s="37"/>
      <c r="AL38" s="37"/>
    </row>
    <row r="39" ht="15" customHeight="1">
      <c r="A39" s="19" t="inlineStr">
        <is>
          <t xml:space="preserve">工期</t>
        </is>
      </c>
      <c r="B39" s="19"/>
      <c r="C39" s="19"/>
      <c r="E39" s="48"/>
      <c r="F39" s="48"/>
      <c r="G39" s="48"/>
      <c r="H39" s="48"/>
      <c r="I39" s="48"/>
      <c r="J39" s="48"/>
      <c r="K39" s="48"/>
      <c r="L39" s="48"/>
      <c r="M39" s="48"/>
      <c r="N39" s="48"/>
      <c r="V39" s="35"/>
      <c r="W39" s="35"/>
      <c r="X39" s="38"/>
      <c r="Y39" s="38"/>
      <c r="Z39" s="38"/>
      <c r="AA39" s="38"/>
      <c r="AB39" s="38"/>
      <c r="AC39" s="37"/>
      <c r="AD39" s="37"/>
      <c r="AE39" s="35"/>
      <c r="AF39" s="35"/>
      <c r="AG39" s="38"/>
      <c r="AH39" s="38"/>
      <c r="AI39" s="38"/>
      <c r="AJ39" s="38"/>
      <c r="AK39" s="37"/>
      <c r="AL39" s="37"/>
    </row>
    <row r="40" ht="2.25" customHeight="1">
      <c r="V40" s="35"/>
      <c r="W40" s="35"/>
      <c r="X40" s="38"/>
      <c r="Y40" s="38"/>
      <c r="Z40" s="38"/>
      <c r="AA40" s="38"/>
      <c r="AB40" s="38"/>
      <c r="AC40" s="37"/>
      <c r="AD40" s="37"/>
      <c r="AE40" s="35"/>
      <c r="AF40" s="35"/>
      <c r="AG40" s="38"/>
      <c r="AH40" s="38"/>
      <c r="AI40" s="38"/>
      <c r="AJ40" s="38"/>
      <c r="AK40" s="37"/>
      <c r="AL40" s="37"/>
    </row>
    <row r="41" ht="5.25" customHeight="1">
      <c r="V41" s="35"/>
      <c r="W41" s="35"/>
      <c r="X41" s="38"/>
      <c r="Y41" s="38"/>
      <c r="Z41" s="38"/>
      <c r="AA41" s="38"/>
      <c r="AB41" s="38"/>
      <c r="AC41" s="37"/>
      <c r="AD41" s="37"/>
      <c r="AE41" s="35"/>
      <c r="AF41" s="35"/>
      <c r="AG41" s="38"/>
      <c r="AH41" s="38"/>
      <c r="AI41" s="38"/>
      <c r="AJ41" s="38"/>
      <c r="AK41" s="37"/>
      <c r="AL41" s="37"/>
    </row>
    <row r="42" ht="1.5" customHeight="1">
      <c r="E42" s="48" t="inlineStr">
        <is>
          <t xml:space="preserve">見積日から1か月</t>
        </is>
      </c>
      <c r="F42" s="48"/>
      <c r="G42" s="48"/>
      <c r="H42" s="48"/>
      <c r="I42" s="48"/>
      <c r="J42" s="48"/>
      <c r="K42" s="48"/>
      <c r="L42" s="48"/>
      <c r="M42" s="48"/>
      <c r="N42" s="48"/>
    </row>
    <row r="43" ht="15" customHeight="1">
      <c r="A43" s="19" t="inlineStr">
        <is>
          <t xml:space="preserve">有効期限</t>
        </is>
      </c>
      <c r="B43" s="19"/>
      <c r="C43" s="19"/>
      <c r="E43" s="48"/>
      <c r="F43" s="48"/>
      <c r="G43" s="48"/>
      <c r="H43" s="48"/>
      <c r="I43" s="48"/>
      <c r="J43" s="48"/>
      <c r="K43" s="48"/>
      <c r="L43" s="48"/>
      <c r="M43" s="48"/>
      <c r="N43" s="48"/>
    </row>
    <row r="44" ht="2.25" customHeight="1"/>
    <row r="45" ht="5.25" customHeight="1"/>
    <row r="46" ht="1.5" customHeight="1">
      <c r="E46" s="48" t="inlineStr">
        <is>
          <t xml:space="preserve">完了月末締め、翌月末払い</t>
        </is>
      </c>
      <c r="F46" s="48"/>
      <c r="G46" s="48"/>
      <c r="H46" s="48"/>
      <c r="I46" s="48"/>
      <c r="J46" s="48"/>
      <c r="K46" s="48"/>
      <c r="L46" s="48"/>
      <c r="M46" s="48"/>
      <c r="N46" s="48"/>
    </row>
    <row r="47" ht="15" customHeight="1">
      <c r="A47" s="19" t="inlineStr">
        <is>
          <t xml:space="preserve">支払条件</t>
        </is>
      </c>
      <c r="B47" s="19"/>
      <c r="C47" s="19"/>
      <c r="E47" s="48"/>
      <c r="F47" s="48"/>
      <c r="G47" s="48"/>
      <c r="H47" s="48"/>
      <c r="I47" s="48"/>
      <c r="J47" s="48"/>
      <c r="K47" s="48"/>
      <c r="L47" s="48"/>
      <c r="M47" s="48"/>
      <c r="N47" s="48"/>
    </row>
    <row r="48" ht="2.25" customHeight="1"/>
    <row r="49" ht="9" customHeight="1"/>
    <row r="50" ht="21.75" customHeight="1">
      <c r="A50" s="39" t="inlineStr">
        <is>
          <t xml:space="preserve">No.</t>
        </is>
      </c>
      <c r="B50" s="39"/>
      <c r="C50" s="39" t="inlineStr">
        <is>
          <t xml:space="preserve">工事内容</t>
        </is>
      </c>
      <c r="D50" s="39"/>
      <c r="E50" s="39"/>
      <c r="F50" s="39"/>
      <c r="G50" s="39"/>
      <c r="H50" s="39" t="inlineStr">
        <is>
          <t xml:space="preserve">数量</t>
        </is>
      </c>
      <c r="I50" s="39"/>
      <c r="J50" s="39"/>
      <c r="K50" s="39"/>
      <c r="L50" s="39"/>
      <c r="M50" s="39" t="inlineStr">
        <is>
          <t xml:space="preserve">単位</t>
        </is>
      </c>
      <c r="N50" s="39"/>
      <c r="O50" s="39"/>
      <c r="P50" s="39" t="inlineStr">
        <is>
          <t xml:space="preserve">単価</t>
        </is>
      </c>
      <c r="Q50" s="39" t="inlineStr">
        <is>
          <t xml:space="preserve">金額</t>
        </is>
      </c>
      <c r="R50" s="39"/>
      <c r="S50" s="39"/>
      <c r="T50" s="39"/>
      <c r="U50" s="39"/>
      <c r="V50" s="39"/>
      <c r="W50" s="39"/>
      <c r="X50" s="39"/>
      <c r="Y50" s="39"/>
      <c r="Z50" s="39"/>
      <c r="AA50" s="39" t="inlineStr">
        <is>
          <t xml:space="preserve">備考</t>
        </is>
      </c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</row>
    <row r="51" ht="19.5" customHeight="1">
      <c r="A51" s="40">
        <v>1</v>
      </c>
      <c r="B51" s="40"/>
      <c r="C51" s="41" t="inlineStr">
        <is>
          <t xml:space="preserve">既設機器の撤去</t>
        </is>
      </c>
      <c r="D51" s="41"/>
      <c r="E51" s="41"/>
      <c r="F51" s="41"/>
      <c r="G51" s="41"/>
      <c r="H51" s="43">
        <v>1</v>
      </c>
      <c r="I51" s="43"/>
      <c r="J51" s="43"/>
      <c r="K51" s="43"/>
      <c r="L51" s="43"/>
      <c r="M51" s="41" t="inlineStr">
        <is>
          <t xml:space="preserve">式</t>
        </is>
      </c>
      <c r="N51" s="41"/>
      <c r="O51" s="41"/>
      <c r="P51" s="43">
        <v>120000</v>
      </c>
      <c r="Q51" s="43">
        <f>IF(COUNT(H51,P51)&lt;2,"",IFERROR(ROUND(H51*P51,0),""))</f>
        <v>120000</v>
      </c>
      <c r="R51" s="43"/>
      <c r="S51" s="43"/>
      <c r="T51" s="43"/>
      <c r="U51" s="43"/>
      <c r="V51" s="43"/>
      <c r="W51" s="43"/>
      <c r="X51" s="43"/>
      <c r="Y51" s="43"/>
      <c r="Z51" s="43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</row>
    <row r="52" ht="19.5" customHeight="1">
      <c r="A52" s="40">
        <v>2</v>
      </c>
      <c r="B52" s="40"/>
      <c r="C52" s="41" t="inlineStr">
        <is>
          <t xml:space="preserve">フロン類の回収</t>
        </is>
      </c>
      <c r="D52" s="41"/>
      <c r="E52" s="41"/>
      <c r="F52" s="41"/>
      <c r="G52" s="41"/>
      <c r="H52" s="43">
        <v>1</v>
      </c>
      <c r="I52" s="43"/>
      <c r="J52" s="43"/>
      <c r="K52" s="43"/>
      <c r="L52" s="43"/>
      <c r="M52" s="41" t="inlineStr">
        <is>
          <t xml:space="preserve">式</t>
        </is>
      </c>
      <c r="N52" s="41"/>
      <c r="O52" s="41"/>
      <c r="P52" s="43">
        <v>35000</v>
      </c>
      <c r="Q52" s="43">
        <f>IF(COUNT(H52,P52)&lt;2,"",IFERROR(ROUND(H52*P52,0),""))</f>
        <v>35000</v>
      </c>
      <c r="R52" s="43"/>
      <c r="S52" s="43"/>
      <c r="T52" s="43"/>
      <c r="U52" s="43"/>
      <c r="V52" s="43"/>
      <c r="W52" s="43"/>
      <c r="X52" s="43"/>
      <c r="Y52" s="43"/>
      <c r="Z52" s="43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</row>
    <row r="53" ht="19.5" customHeight="1">
      <c r="A53" s="40">
        <v>3</v>
      </c>
      <c r="B53" s="40"/>
      <c r="C53" s="41" t="inlineStr">
        <is>
          <t xml:space="preserve">新設機器の本体</t>
        </is>
      </c>
      <c r="D53" s="41"/>
      <c r="E53" s="41"/>
      <c r="F53" s="41"/>
      <c r="G53" s="41"/>
      <c r="H53" s="43">
        <v>1</v>
      </c>
      <c r="I53" s="43"/>
      <c r="J53" s="43"/>
      <c r="K53" s="43"/>
      <c r="L53" s="43"/>
      <c r="M53" s="41" t="inlineStr">
        <is>
          <t xml:space="preserve">台</t>
        </is>
      </c>
      <c r="N53" s="41"/>
      <c r="O53" s="41"/>
      <c r="P53" s="43">
        <v>680000</v>
      </c>
      <c r="Q53" s="43">
        <f>IF(COUNT(H53,P53)&lt;2,"",IFERROR(ROUND(H53*P53,0),""))</f>
        <v>680000</v>
      </c>
      <c r="R53" s="43"/>
      <c r="S53" s="43"/>
      <c r="T53" s="43"/>
      <c r="U53" s="43"/>
      <c r="V53" s="43"/>
      <c r="W53" s="43"/>
      <c r="X53" s="43"/>
      <c r="Y53" s="43"/>
      <c r="Z53" s="43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</row>
    <row r="54" ht="19.5" customHeight="1">
      <c r="A54" s="40">
        <v>4</v>
      </c>
      <c r="B54" s="40"/>
      <c r="C54" s="41" t="inlineStr">
        <is>
          <t xml:space="preserve">新設機器の据付</t>
        </is>
      </c>
      <c r="D54" s="41"/>
      <c r="E54" s="41"/>
      <c r="F54" s="41"/>
      <c r="G54" s="41"/>
      <c r="H54" s="43">
        <v>1</v>
      </c>
      <c r="I54" s="43"/>
      <c r="J54" s="43"/>
      <c r="K54" s="43"/>
      <c r="L54" s="43"/>
      <c r="M54" s="41" t="inlineStr">
        <is>
          <t xml:space="preserve">式</t>
        </is>
      </c>
      <c r="N54" s="41"/>
      <c r="O54" s="41"/>
      <c r="P54" s="43">
        <v>150000</v>
      </c>
      <c r="Q54" s="43">
        <f>IF(COUNT(H54,P54)&lt;2,"",IFERROR(ROUND(H54*P54,0),""))</f>
        <v>150000</v>
      </c>
      <c r="R54" s="43"/>
      <c r="S54" s="43"/>
      <c r="T54" s="43"/>
      <c r="U54" s="43"/>
      <c r="V54" s="43"/>
      <c r="W54" s="43"/>
      <c r="X54" s="43"/>
      <c r="Y54" s="43"/>
      <c r="Z54" s="43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</row>
    <row r="55" ht="19.5" customHeight="1">
      <c r="A55" s="40">
        <v>5</v>
      </c>
      <c r="B55" s="40"/>
      <c r="C55" s="41" t="inlineStr">
        <is>
          <t xml:space="preserve">冷媒・ドレン配管工事</t>
        </is>
      </c>
      <c r="D55" s="41"/>
      <c r="E55" s="41"/>
      <c r="F55" s="41"/>
      <c r="G55" s="41"/>
      <c r="H55" s="43">
        <v>30</v>
      </c>
      <c r="I55" s="43"/>
      <c r="J55" s="43"/>
      <c r="K55" s="43"/>
      <c r="L55" s="43"/>
      <c r="M55" s="41" t="inlineStr">
        <is>
          <t xml:space="preserve">m</t>
        </is>
      </c>
      <c r="N55" s="41"/>
      <c r="O55" s="41"/>
      <c r="P55" s="43">
        <v>4500</v>
      </c>
      <c r="Q55" s="43">
        <f>IF(COUNT(H55,P55)&lt;2,"",IFERROR(ROUND(H55*P55,0),""))</f>
        <v>135000</v>
      </c>
      <c r="R55" s="43"/>
      <c r="S55" s="43"/>
      <c r="T55" s="43"/>
      <c r="U55" s="43"/>
      <c r="V55" s="43"/>
      <c r="W55" s="43"/>
      <c r="X55" s="43"/>
      <c r="Y55" s="43"/>
      <c r="Z55" s="43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</row>
    <row r="56" ht="19.5" customHeight="1">
      <c r="A56" s="40">
        <v>6</v>
      </c>
      <c r="B56" s="40"/>
      <c r="C56" s="41" t="inlineStr">
        <is>
          <t xml:space="preserve">電気配線工事</t>
        </is>
      </c>
      <c r="D56" s="41"/>
      <c r="E56" s="41"/>
      <c r="F56" s="41"/>
      <c r="G56" s="41"/>
      <c r="H56" s="43">
        <v>1</v>
      </c>
      <c r="I56" s="43"/>
      <c r="J56" s="43"/>
      <c r="K56" s="43"/>
      <c r="L56" s="43"/>
      <c r="M56" s="41" t="inlineStr">
        <is>
          <t xml:space="preserve">式</t>
        </is>
      </c>
      <c r="N56" s="41"/>
      <c r="O56" s="41"/>
      <c r="P56" s="43">
        <v>85000</v>
      </c>
      <c r="Q56" s="43">
        <f>IF(COUNT(H56,P56)&lt;2,"",IFERROR(ROUND(H56*P56,0),""))</f>
        <v>85000</v>
      </c>
      <c r="R56" s="43"/>
      <c r="S56" s="43"/>
      <c r="T56" s="43"/>
      <c r="U56" s="43"/>
      <c r="V56" s="43"/>
      <c r="W56" s="43"/>
      <c r="X56" s="43"/>
      <c r="Y56" s="43"/>
      <c r="Z56" s="43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</row>
    <row r="57" ht="19.5" customHeight="1">
      <c r="A57" s="40">
        <v>7</v>
      </c>
      <c r="B57" s="40"/>
      <c r="C57" s="41" t="inlineStr">
        <is>
          <t xml:space="preserve">試運転・調整</t>
        </is>
      </c>
      <c r="D57" s="41"/>
      <c r="E57" s="41"/>
      <c r="F57" s="41"/>
      <c r="G57" s="41"/>
      <c r="H57" s="43">
        <v>1</v>
      </c>
      <c r="I57" s="43"/>
      <c r="J57" s="43"/>
      <c r="K57" s="43"/>
      <c r="L57" s="43"/>
      <c r="M57" s="41" t="inlineStr">
        <is>
          <t xml:space="preserve">式</t>
        </is>
      </c>
      <c r="N57" s="41"/>
      <c r="O57" s="41"/>
      <c r="P57" s="43">
        <v>40000</v>
      </c>
      <c r="Q57" s="43">
        <f>IF(COUNT(H57,P57)&lt;2,"",IFERROR(ROUND(H57*P57,0),""))</f>
        <v>40000</v>
      </c>
      <c r="R57" s="43"/>
      <c r="S57" s="43"/>
      <c r="T57" s="43"/>
      <c r="U57" s="43"/>
      <c r="V57" s="43"/>
      <c r="W57" s="43"/>
      <c r="X57" s="43"/>
      <c r="Y57" s="43"/>
      <c r="Z57" s="43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</row>
    <row r="58" ht="19.5" customHeight="1">
      <c r="A58" s="40">
        <v>8</v>
      </c>
      <c r="B58" s="40"/>
      <c r="C58" s="41" t="inlineStr">
        <is>
          <t xml:space="preserve">撤去材の処分費</t>
        </is>
      </c>
      <c r="D58" s="41"/>
      <c r="E58" s="41"/>
      <c r="F58" s="41"/>
      <c r="G58" s="41"/>
      <c r="H58" s="43">
        <v>1</v>
      </c>
      <c r="I58" s="43"/>
      <c r="J58" s="43"/>
      <c r="K58" s="43"/>
      <c r="L58" s="43"/>
      <c r="M58" s="41" t="inlineStr">
        <is>
          <t xml:space="preserve">式</t>
        </is>
      </c>
      <c r="N58" s="41"/>
      <c r="O58" s="41"/>
      <c r="P58" s="43">
        <v>30000</v>
      </c>
      <c r="Q58" s="43">
        <f>IF(COUNT(H58,P58)&lt;2,"",IFERROR(ROUND(H58*P58,0),""))</f>
        <v>30000</v>
      </c>
      <c r="R58" s="43"/>
      <c r="S58" s="43"/>
      <c r="T58" s="43"/>
      <c r="U58" s="43"/>
      <c r="V58" s="43"/>
      <c r="W58" s="43"/>
      <c r="X58" s="43"/>
      <c r="Y58" s="43"/>
      <c r="Z58" s="43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</row>
    <row r="59" ht="19.5" customHeight="1">
      <c r="A59" s="40">
        <v>9</v>
      </c>
      <c r="B59" s="40"/>
      <c r="C59" s="41" t="inlineStr">
        <is>
          <t xml:space="preserve">法定福利費(事業主負担分)</t>
        </is>
      </c>
      <c r="D59" s="41"/>
      <c r="E59" s="41"/>
      <c r="F59" s="41"/>
      <c r="G59" s="41"/>
      <c r="H59" s="43">
        <v>1</v>
      </c>
      <c r="I59" s="43"/>
      <c r="J59" s="43"/>
      <c r="K59" s="43"/>
      <c r="L59" s="43"/>
      <c r="M59" s="41" t="inlineStr">
        <is>
          <t xml:space="preserve">式</t>
        </is>
      </c>
      <c r="N59" s="41"/>
      <c r="O59" s="41"/>
      <c r="P59" s="43">
        <v>45000</v>
      </c>
      <c r="Q59" s="43">
        <f>IF(COUNT(H59,P59)&lt;2,"",IFERROR(ROUND(H59*P59,0),""))</f>
        <v>45000</v>
      </c>
      <c r="R59" s="43"/>
      <c r="S59" s="43"/>
      <c r="T59" s="43"/>
      <c r="U59" s="43"/>
      <c r="V59" s="43"/>
      <c r="W59" s="43"/>
      <c r="X59" s="43"/>
      <c r="Y59" s="43"/>
      <c r="Z59" s="43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</row>
    <row r="60" ht="19.5" customHeight="1">
      <c r="A60" s="40">
        <v>10</v>
      </c>
      <c r="B60" s="40"/>
      <c r="C60" s="41" t="inlineStr">
        <is>
          <t xml:space="preserve">安全衛生経費</t>
        </is>
      </c>
      <c r="D60" s="41"/>
      <c r="E60" s="41"/>
      <c r="F60" s="41"/>
      <c r="G60" s="41"/>
      <c r="H60" s="43">
        <v>1</v>
      </c>
      <c r="I60" s="43"/>
      <c r="J60" s="43"/>
      <c r="K60" s="43"/>
      <c r="L60" s="43"/>
      <c r="M60" s="41" t="inlineStr">
        <is>
          <t xml:space="preserve">式</t>
        </is>
      </c>
      <c r="N60" s="41"/>
      <c r="O60" s="41"/>
      <c r="P60" s="43">
        <v>25000</v>
      </c>
      <c r="Q60" s="43">
        <f>IF(COUNT(H60,P60)&lt;2,"",IFERROR(ROUND(H60*P60,0),""))</f>
        <v>25000</v>
      </c>
      <c r="R60" s="43"/>
      <c r="S60" s="43"/>
      <c r="T60" s="43"/>
      <c r="U60" s="43"/>
      <c r="V60" s="43"/>
      <c r="W60" s="43"/>
      <c r="X60" s="43"/>
      <c r="Y60" s="43"/>
      <c r="Z60" s="43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</row>
    <row r="61" ht="19.5" customHeight="1">
      <c r="A61" s="40">
        <v>11</v>
      </c>
      <c r="B61" s="40"/>
      <c r="C61" s="41" t="inlineStr">
        <is>
          <t xml:space="preserve">現場管理費・一般管理費</t>
        </is>
      </c>
      <c r="D61" s="41"/>
      <c r="E61" s="41"/>
      <c r="F61" s="41"/>
      <c r="G61" s="41"/>
      <c r="H61" s="43">
        <v>1</v>
      </c>
      <c r="I61" s="43"/>
      <c r="J61" s="43"/>
      <c r="K61" s="43"/>
      <c r="L61" s="43"/>
      <c r="M61" s="41" t="inlineStr">
        <is>
          <t xml:space="preserve">式</t>
        </is>
      </c>
      <c r="N61" s="41"/>
      <c r="O61" s="41"/>
      <c r="P61" s="43">
        <v>110000</v>
      </c>
      <c r="Q61" s="43">
        <f>IF(COUNT(H61,P61)&lt;2,"",IFERROR(ROUND(H61*P61,0),""))</f>
        <v>110000</v>
      </c>
      <c r="R61" s="43"/>
      <c r="S61" s="43"/>
      <c r="T61" s="43"/>
      <c r="U61" s="43"/>
      <c r="V61" s="43"/>
      <c r="W61" s="43"/>
      <c r="X61" s="43"/>
      <c r="Y61" s="43"/>
      <c r="Z61" s="43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</row>
    <row r="62" ht="19.5" customHeight="1">
      <c r="A62" s="44" t="inlineStr">
        <is>
          <t xml:space="preserve">小計</t>
        </is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3">
        <f>IF(COUNT(Q51:Q61)=0,"",SUM(Q51:Q61))</f>
        <v>1455000</v>
      </c>
      <c r="R62" s="43"/>
      <c r="S62" s="43"/>
      <c r="T62" s="43"/>
      <c r="U62" s="43"/>
      <c r="V62" s="43"/>
      <c r="W62" s="43"/>
      <c r="X62" s="43"/>
      <c r="Y62" s="43"/>
      <c r="Z62" s="43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</row>
    <row r="63" ht="19.5" customHeight="1">
      <c r="A63" s="44" t="inlineStr">
        <is>
          <t xml:space="preserve">消費税</t>
        </is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3">
        <f>IF(COUNT(Q62)=0,"",ROUND(Q62*0.1,0))</f>
        <v>145500</v>
      </c>
      <c r="R63" s="43"/>
      <c r="S63" s="43"/>
      <c r="T63" s="43"/>
      <c r="U63" s="43"/>
      <c r="V63" s="43"/>
      <c r="W63" s="43"/>
      <c r="X63" s="43"/>
      <c r="Y63" s="43"/>
      <c r="Z63" s="43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</row>
    <row r="64" ht="19.5" customHeight="1">
      <c r="A64" s="44" t="inlineStr">
        <is>
          <t xml:space="preserve">合計</t>
        </is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3">
        <f>IF(COUNT(Q62)=0,"",Q62+Q63)</f>
        <v>1600500</v>
      </c>
      <c r="R64" s="43"/>
      <c r="S64" s="43"/>
      <c r="T64" s="43"/>
      <c r="U64" s="43"/>
      <c r="V64" s="43"/>
      <c r="W64" s="43"/>
      <c r="X64" s="43"/>
      <c r="Y64" s="43"/>
      <c r="Z64" s="43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</row>
    <row r="65" ht="9" customHeight="1"/>
    <row r="66" ht="15.75" customHeight="1">
      <c r="A66" s="19" t="inlineStr">
        <is>
          <t xml:space="preserve">備考</t>
        </is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ht="2.25" customHeight="1"/>
    <row r="68" ht="36.75" customHeight="1">
      <c r="A68" s="47" t="inlineStr">
        <is>
          <t xml:space="preserve">夜間作業を含みません。</t>
        </is>
      </c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</row>
    <row r="69" ht="2.25" customHeight="1"/>
  </sheetData>
  <mergeCells count="134">
    <mergeCell ref="A1:AL1"/>
    <mergeCell ref="A4:J7"/>
    <mergeCell ref="L5:N7"/>
    <mergeCell ref="A11:N13"/>
    <mergeCell ref="B20:E21"/>
    <mergeCell ref="G17:H23"/>
    <mergeCell ref="J19:M22"/>
    <mergeCell ref="A16:A24"/>
    <mergeCell ref="N16:N24"/>
    <mergeCell ref="B16:M16"/>
    <mergeCell ref="B24:M24"/>
    <mergeCell ref="A27:C29"/>
    <mergeCell ref="E26:N29"/>
    <mergeCell ref="A33:C35"/>
    <mergeCell ref="E32:N35"/>
    <mergeCell ref="A39:C39"/>
    <mergeCell ref="E38:N39"/>
    <mergeCell ref="A43:C43"/>
    <mergeCell ref="E42:N43"/>
    <mergeCell ref="A47:C47"/>
    <mergeCell ref="E46:N47"/>
    <mergeCell ref="P7:Q9"/>
    <mergeCell ref="S4:S11"/>
    <mergeCell ref="U7:X9"/>
    <mergeCell ref="Z6:Z9"/>
    <mergeCell ref="AB7:AF9"/>
    <mergeCell ref="AH6:AH9"/>
    <mergeCell ref="AJ7:AL9"/>
    <mergeCell ref="P15:Q17"/>
    <mergeCell ref="S14:AL17"/>
    <mergeCell ref="P21:AL22"/>
    <mergeCell ref="P23:AL24"/>
    <mergeCell ref="P25:AL27"/>
    <mergeCell ref="W30:AC33"/>
    <mergeCell ref="V29:V34"/>
    <mergeCell ref="AD29:AD34"/>
    <mergeCell ref="W29:AC29"/>
    <mergeCell ref="W34:AC34"/>
    <mergeCell ref="V35:W41"/>
    <mergeCell ref="AC35:AD41"/>
    <mergeCell ref="X35:AB35"/>
    <mergeCell ref="X36:AB41"/>
    <mergeCell ref="AF30:AK33"/>
    <mergeCell ref="AE29:AE34"/>
    <mergeCell ref="AL29:AL34"/>
    <mergeCell ref="AF29:AK29"/>
    <mergeCell ref="AF34:AK34"/>
    <mergeCell ref="AE35:AF41"/>
    <mergeCell ref="AK35:AL41"/>
    <mergeCell ref="AG35:AJ35"/>
    <mergeCell ref="AG36:AJ41"/>
    <mergeCell ref="A50:B50"/>
    <mergeCell ref="C50:G50"/>
    <mergeCell ref="H50:L50"/>
    <mergeCell ref="M50:O50"/>
    <mergeCell ref="Q50:Z50"/>
    <mergeCell ref="AA50:AL50"/>
    <mergeCell ref="A51:B51"/>
    <mergeCell ref="C51:G51"/>
    <mergeCell ref="H51:L51"/>
    <mergeCell ref="M51:O51"/>
    <mergeCell ref="Q51:Z51"/>
    <mergeCell ref="AA51:AL51"/>
    <mergeCell ref="A52:B52"/>
    <mergeCell ref="C52:G52"/>
    <mergeCell ref="H52:L52"/>
    <mergeCell ref="M52:O52"/>
    <mergeCell ref="Q52:Z52"/>
    <mergeCell ref="AA52:AL52"/>
    <mergeCell ref="A53:B53"/>
    <mergeCell ref="C53:G53"/>
    <mergeCell ref="H53:L53"/>
    <mergeCell ref="M53:O53"/>
    <mergeCell ref="Q53:Z53"/>
    <mergeCell ref="AA53:AL53"/>
    <mergeCell ref="A54:B54"/>
    <mergeCell ref="C54:G54"/>
    <mergeCell ref="H54:L54"/>
    <mergeCell ref="M54:O54"/>
    <mergeCell ref="Q54:Z54"/>
    <mergeCell ref="AA54:AL54"/>
    <mergeCell ref="A55:B55"/>
    <mergeCell ref="C55:G55"/>
    <mergeCell ref="H55:L55"/>
    <mergeCell ref="M55:O55"/>
    <mergeCell ref="Q55:Z55"/>
    <mergeCell ref="AA55:AL55"/>
    <mergeCell ref="A56:B56"/>
    <mergeCell ref="C56:G56"/>
    <mergeCell ref="H56:L56"/>
    <mergeCell ref="M56:O56"/>
    <mergeCell ref="Q56:Z56"/>
    <mergeCell ref="AA56:AL56"/>
    <mergeCell ref="A57:B57"/>
    <mergeCell ref="C57:G57"/>
    <mergeCell ref="H57:L57"/>
    <mergeCell ref="M57:O57"/>
    <mergeCell ref="Q57:Z57"/>
    <mergeCell ref="AA57:AL57"/>
    <mergeCell ref="A58:B58"/>
    <mergeCell ref="C58:G58"/>
    <mergeCell ref="H58:L58"/>
    <mergeCell ref="M58:O58"/>
    <mergeCell ref="Q58:Z58"/>
    <mergeCell ref="AA58:AL58"/>
    <mergeCell ref="A59:B59"/>
    <mergeCell ref="C59:G59"/>
    <mergeCell ref="H59:L59"/>
    <mergeCell ref="M59:O59"/>
    <mergeCell ref="Q59:Z59"/>
    <mergeCell ref="AA59:AL59"/>
    <mergeCell ref="A60:B60"/>
    <mergeCell ref="C60:G60"/>
    <mergeCell ref="H60:L60"/>
    <mergeCell ref="M60:O60"/>
    <mergeCell ref="Q60:Z60"/>
    <mergeCell ref="AA60:AL60"/>
    <mergeCell ref="A61:B61"/>
    <mergeCell ref="C61:G61"/>
    <mergeCell ref="H61:L61"/>
    <mergeCell ref="M61:O61"/>
    <mergeCell ref="Q61:Z61"/>
    <mergeCell ref="AA61:AL61"/>
    <mergeCell ref="A62:P62"/>
    <mergeCell ref="Q62:Z62"/>
    <mergeCell ref="AA62:AL62"/>
    <mergeCell ref="A63:P63"/>
    <mergeCell ref="Q63:Z63"/>
    <mergeCell ref="AA63:AL63"/>
    <mergeCell ref="A64:P64"/>
    <mergeCell ref="Q64:Z64"/>
    <mergeCell ref="AA64:AL64"/>
    <mergeCell ref="A66:AL66"/>
    <mergeCell ref="A68:AL68"/>
  </mergeCells>
  <printOptions horizontalCentered="1"/>
  <pageMargins left="0.591" right="0.591" top="0.512" bottom="0.512" header="0.256" footer="0.256"/>
  <pageSetup paperSize="9" orientation="portrait" fitToWidth="1" fitToHeight="1"/>
</worksheet>
</file>